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634" documentId="8_{4A4982B6-4CA3-4903-B3E2-E01214ABD650}" xr6:coauthVersionLast="47" xr6:coauthVersionMax="47" xr10:uidLastSave="{9C38755F-46E7-4262-B2A3-2DD3BA0D4F94}"/>
  <bookViews>
    <workbookView xWindow="-108" yWindow="-108" windowWidth="23256" windowHeight="12456" xr2:uid="{2297C89B-D0DC-441A-B572-047710F4ED01}"/>
  </bookViews>
  <sheets>
    <sheet name="ADMINISTRATIV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6" i="10" l="1"/>
  <c r="D521" i="10"/>
  <c r="D530" i="10"/>
  <c r="D543" i="10"/>
  <c r="I52" i="10"/>
  <c r="H52" i="10"/>
  <c r="G52" i="10"/>
  <c r="F52" i="10"/>
  <c r="E52" i="10"/>
  <c r="D52" i="10"/>
  <c r="I603" i="10"/>
  <c r="H603" i="10"/>
  <c r="G603" i="10"/>
  <c r="F603" i="10"/>
  <c r="E603" i="10"/>
  <c r="D603" i="10"/>
  <c r="I592" i="10"/>
  <c r="H592" i="10"/>
  <c r="G592" i="10"/>
  <c r="F592" i="10"/>
  <c r="E592" i="10"/>
  <c r="D592" i="10"/>
  <c r="I587" i="10"/>
  <c r="H587" i="10"/>
  <c r="G587" i="10"/>
  <c r="F587" i="10"/>
  <c r="E587" i="10"/>
  <c r="D587" i="10"/>
  <c r="I577" i="10"/>
  <c r="H577" i="10"/>
  <c r="G577" i="10"/>
  <c r="F577" i="10"/>
  <c r="E577" i="10"/>
  <c r="D577" i="10"/>
  <c r="I571" i="10"/>
  <c r="H571" i="10"/>
  <c r="G571" i="10"/>
  <c r="F571" i="10"/>
  <c r="E571" i="10"/>
  <c r="D571" i="10"/>
  <c r="I565" i="10"/>
  <c r="H565" i="10"/>
  <c r="G565" i="10"/>
  <c r="F565" i="10"/>
  <c r="E565" i="10"/>
  <c r="D565" i="10"/>
  <c r="I560" i="10"/>
  <c r="H560" i="10"/>
  <c r="G560" i="10"/>
  <c r="F560" i="10"/>
  <c r="E560" i="10"/>
  <c r="D560" i="10"/>
  <c r="I553" i="10"/>
  <c r="H553" i="10"/>
  <c r="G553" i="10"/>
  <c r="F553" i="10"/>
  <c r="E553" i="10"/>
  <c r="D553" i="10"/>
  <c r="I548" i="10"/>
  <c r="H548" i="10"/>
  <c r="G548" i="10"/>
  <c r="F548" i="10"/>
  <c r="E548" i="10"/>
  <c r="D548" i="10"/>
  <c r="I543" i="10"/>
  <c r="H543" i="10"/>
  <c r="G543" i="10"/>
  <c r="F543" i="10"/>
  <c r="E543" i="10"/>
  <c r="I530" i="10"/>
  <c r="H530" i="10"/>
  <c r="G530" i="10"/>
  <c r="F530" i="10"/>
  <c r="E530" i="10"/>
  <c r="I521" i="10"/>
  <c r="H521" i="10"/>
  <c r="G521" i="10"/>
  <c r="F521" i="10"/>
  <c r="E521" i="10"/>
  <c r="I516" i="10"/>
  <c r="H516" i="10"/>
  <c r="G516" i="10"/>
  <c r="F516" i="10"/>
  <c r="E516" i="10"/>
  <c r="I511" i="10"/>
  <c r="H511" i="10"/>
  <c r="G511" i="10"/>
  <c r="F511" i="10"/>
  <c r="E511" i="10"/>
  <c r="D511" i="10"/>
  <c r="I470" i="10"/>
  <c r="H470" i="10"/>
  <c r="G470" i="10"/>
  <c r="F470" i="10"/>
  <c r="E470" i="10"/>
  <c r="D470" i="10"/>
  <c r="I465" i="10"/>
  <c r="H465" i="10"/>
  <c r="G465" i="10"/>
  <c r="F465" i="10"/>
  <c r="E465" i="10"/>
  <c r="D465" i="10"/>
  <c r="I459" i="10"/>
  <c r="H459" i="10"/>
  <c r="G459" i="10"/>
  <c r="F459" i="10"/>
  <c r="E459" i="10"/>
  <c r="D459" i="10"/>
  <c r="I454" i="10"/>
  <c r="H454" i="10"/>
  <c r="G454" i="10"/>
  <c r="F454" i="10"/>
  <c r="E454" i="10"/>
  <c r="D454" i="10"/>
  <c r="I441" i="10"/>
  <c r="H441" i="10"/>
  <c r="G441" i="10"/>
  <c r="F441" i="10"/>
  <c r="E441" i="10"/>
  <c r="D441" i="10"/>
  <c r="I433" i="10"/>
  <c r="H433" i="10"/>
  <c r="G433" i="10"/>
  <c r="F433" i="10"/>
  <c r="E433" i="10"/>
  <c r="D433" i="10"/>
  <c r="I424" i="10"/>
  <c r="H424" i="10"/>
  <c r="G424" i="10"/>
  <c r="F424" i="10"/>
  <c r="E424" i="10"/>
  <c r="D424" i="10"/>
  <c r="I412" i="10"/>
  <c r="H412" i="10"/>
  <c r="G412" i="10"/>
  <c r="F412" i="10"/>
  <c r="E412" i="10"/>
  <c r="D412" i="10"/>
  <c r="I396" i="10"/>
  <c r="H396" i="10"/>
  <c r="G396" i="10"/>
  <c r="F396" i="10"/>
  <c r="E396" i="10"/>
  <c r="D396" i="10"/>
  <c r="I391" i="10"/>
  <c r="H391" i="10"/>
  <c r="G391" i="10"/>
  <c r="F391" i="10"/>
  <c r="E391" i="10"/>
  <c r="D391" i="10"/>
  <c r="I368" i="10"/>
  <c r="H368" i="10"/>
  <c r="G368" i="10"/>
  <c r="F368" i="10"/>
  <c r="E368" i="10"/>
  <c r="D368" i="10"/>
  <c r="I361" i="10"/>
  <c r="H361" i="10"/>
  <c r="G361" i="10"/>
  <c r="F361" i="10"/>
  <c r="E361" i="10"/>
  <c r="D361" i="10"/>
  <c r="I354" i="10"/>
  <c r="H354" i="10"/>
  <c r="G354" i="10"/>
  <c r="F354" i="10"/>
  <c r="E354" i="10"/>
  <c r="D354" i="10"/>
  <c r="I342" i="10"/>
  <c r="H342" i="10"/>
  <c r="G342" i="10"/>
  <c r="F342" i="10"/>
  <c r="E342" i="10"/>
  <c r="D342" i="10"/>
  <c r="I337" i="10"/>
  <c r="H337" i="10"/>
  <c r="G337" i="10"/>
  <c r="F337" i="10"/>
  <c r="E337" i="10"/>
  <c r="D337" i="10"/>
  <c r="I326" i="10"/>
  <c r="H326" i="10"/>
  <c r="G326" i="10"/>
  <c r="F326" i="10"/>
  <c r="E326" i="10"/>
  <c r="D326" i="10"/>
  <c r="I284" i="10"/>
  <c r="H284" i="10"/>
  <c r="G284" i="10"/>
  <c r="F284" i="10"/>
  <c r="E284" i="10"/>
  <c r="D284" i="10"/>
  <c r="I252" i="10"/>
  <c r="H252" i="10"/>
  <c r="G252" i="10"/>
  <c r="F252" i="10"/>
  <c r="E252" i="10"/>
  <c r="D252" i="10"/>
  <c r="I238" i="10"/>
  <c r="H238" i="10"/>
  <c r="G238" i="10"/>
  <c r="F238" i="10"/>
  <c r="E238" i="10"/>
  <c r="D238" i="10"/>
  <c r="I233" i="10"/>
  <c r="H233" i="10"/>
  <c r="G233" i="10"/>
  <c r="F233" i="10"/>
  <c r="E233" i="10"/>
  <c r="D233" i="10"/>
  <c r="I217" i="10"/>
  <c r="H217" i="10"/>
  <c r="G217" i="10"/>
  <c r="F217" i="10"/>
  <c r="E217" i="10"/>
  <c r="D217" i="10"/>
  <c r="I209" i="10"/>
  <c r="H209" i="10"/>
  <c r="G209" i="10"/>
  <c r="F209" i="10"/>
  <c r="E209" i="10"/>
  <c r="D209" i="10"/>
  <c r="I195" i="10"/>
  <c r="H195" i="10"/>
  <c r="G195" i="10"/>
  <c r="F195" i="10"/>
  <c r="E195" i="10"/>
  <c r="D195" i="10"/>
  <c r="I158" i="10"/>
  <c r="H158" i="10"/>
  <c r="G158" i="10"/>
  <c r="F158" i="10"/>
  <c r="E158" i="10"/>
  <c r="D158" i="10"/>
  <c r="I148" i="10"/>
  <c r="H148" i="10"/>
  <c r="G148" i="10"/>
  <c r="F148" i="10"/>
  <c r="E148" i="10"/>
  <c r="D148" i="10"/>
  <c r="I143" i="10"/>
  <c r="H143" i="10"/>
  <c r="G143" i="10"/>
  <c r="F143" i="10"/>
  <c r="E143" i="10"/>
  <c r="D143" i="10"/>
  <c r="I122" i="10"/>
  <c r="H122" i="10"/>
  <c r="G122" i="10"/>
  <c r="F122" i="10"/>
  <c r="E122" i="10"/>
  <c r="D122" i="10"/>
  <c r="I113" i="10"/>
  <c r="H113" i="10"/>
  <c r="G113" i="10"/>
  <c r="F113" i="10"/>
  <c r="E113" i="10"/>
  <c r="D113" i="10"/>
  <c r="I96" i="10"/>
  <c r="H96" i="10"/>
  <c r="G96" i="10"/>
  <c r="F96" i="10"/>
  <c r="E96" i="10"/>
  <c r="D96" i="10"/>
  <c r="I86" i="10"/>
  <c r="H86" i="10"/>
  <c r="G86" i="10"/>
  <c r="F86" i="10"/>
  <c r="E86" i="10"/>
  <c r="D86" i="10"/>
  <c r="I81" i="10"/>
  <c r="H81" i="10"/>
  <c r="G81" i="10"/>
  <c r="F81" i="10"/>
  <c r="E81" i="10"/>
  <c r="D81" i="10"/>
  <c r="I63" i="10"/>
  <c r="H63" i="10"/>
  <c r="G63" i="10"/>
  <c r="F63" i="10"/>
  <c r="E63" i="10"/>
  <c r="D63" i="10"/>
  <c r="I605" i="10" l="1"/>
  <c r="F605" i="10"/>
  <c r="G605" i="10"/>
  <c r="E605" i="10"/>
  <c r="D605" i="10"/>
  <c r="H605" i="10"/>
</calcChain>
</file>

<file path=xl/sharedStrings.xml><?xml version="1.0" encoding="utf-8"?>
<sst xmlns="http://schemas.openxmlformats.org/spreadsheetml/2006/main" count="895" uniqueCount="613">
  <si>
    <t/>
  </si>
  <si>
    <t>DOCENTE</t>
  </si>
  <si>
    <t>AURIS FRANCINA VEGAZO LOCKHART</t>
  </si>
  <si>
    <t>JUAN CARLOS JULIO FERNANDEZ GARCIA</t>
  </si>
  <si>
    <t>SANTIAGO RAFAEL REYES GARCIA</t>
  </si>
  <si>
    <t>YUDERKA DEL ROCIO MONCION GUTIERREZ</t>
  </si>
  <si>
    <t>RICARDO CESAR REYNOSO RODRIGUEZ</t>
  </si>
  <si>
    <t>HILDA IVELY ALTAGRACIA ARIAS CRUZ</t>
  </si>
  <si>
    <t>LEOCADIA BAEZ SANCHEZ</t>
  </si>
  <si>
    <t>NERY DE LOS ANGELES GRULLON REYES</t>
  </si>
  <si>
    <t>PEDRO RAFAEL TORRES MATA</t>
  </si>
  <si>
    <t>MATIAS BENJAMIN REYNOSO VIZCAINO</t>
  </si>
  <si>
    <t>GREGORIO RAMON JIMENEZ JIMENEZ</t>
  </si>
  <si>
    <t>MARIA ELENA DE LEON SEVERINO</t>
  </si>
  <si>
    <t>ODELL ANTONIO REYNOSO SANTOS</t>
  </si>
  <si>
    <t>JUAN JEFFERSON SANCHEZ GONZALEZ</t>
  </si>
  <si>
    <t>RAHICHER IVETTE TRABOUS ORTIZ</t>
  </si>
  <si>
    <t>ANGEL ERNESTO GUERRERO PEREZ</t>
  </si>
  <si>
    <t>CARLOS GREGORIO RAMIREZ SANTOS</t>
  </si>
  <si>
    <t>SASHA MARGEL SEPULVEDA TEJADA</t>
  </si>
  <si>
    <t>AGUEDA ESTHER MAGALY JIMENEZ CHALAS</t>
  </si>
  <si>
    <t>RAMON ANTONIO REYES CARABALLO</t>
  </si>
  <si>
    <t>ESCARLEN VICTORIA VALDEZ DE OLEO</t>
  </si>
  <si>
    <t>NICAURIS HERNANDEZ BUENO</t>
  </si>
  <si>
    <t>JOHANNA DOVIL CALIX</t>
  </si>
  <si>
    <t>YOLAINE ESMERALDA ORTEGA TIBREY</t>
  </si>
  <si>
    <t>AFP</t>
  </si>
  <si>
    <t>SFS</t>
  </si>
  <si>
    <t>ISR</t>
  </si>
  <si>
    <t>Licda. Gissel German German</t>
  </si>
  <si>
    <t>Directora de Gestión Humana</t>
  </si>
  <si>
    <t>SEGURIDAD</t>
  </si>
  <si>
    <t>Nombre</t>
  </si>
  <si>
    <t>Cargo</t>
  </si>
  <si>
    <t>Ingreso Bruto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</si>
  <si>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</si>
  <si>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</si>
  <si>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</si>
  <si>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</si>
  <si>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</si>
  <si>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</si>
  <si>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</si>
  <si>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</si>
  <si>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</si>
  <si>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</si>
  <si>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</si>
  <si>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</si>
  <si>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</si>
  <si>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</si>
  <si>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</si>
  <si>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</si>
  <si>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</si>
  <si>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</si>
  <si>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</si>
  <si>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</si>
  <si>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</si>
  <si>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</si>
  <si>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</si>
  <si>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</si>
  <si>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</si>
  <si>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</si>
  <si>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</si>
  <si>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</si>
  <si>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</si>
  <si>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</si>
  <si>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</si>
  <si>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</si>
  <si>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</si>
  <si>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</si>
  <si>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JESUS ANTONIO FAMILIA FELIZ</t>
  </si>
  <si>
    <t>SUGEY ALTAGRACIA FERREIRA DIAZ</t>
  </si>
  <si>
    <t>ELEUTERIO ANTONIO JAVIEL DIAZ</t>
  </si>
  <si>
    <t>TECNICO ADMINISTRATIVO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</si>
  <si>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</si>
  <si>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</si>
  <si>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</si>
  <si>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</si>
  <si>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</si>
  <si>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</si>
  <si>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</si>
  <si>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</si>
  <si>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</si>
  <si>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</si>
  <si>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</si>
  <si>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</si>
  <si>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</si>
  <si>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</si>
  <si>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</si>
  <si>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</si>
  <si>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</si>
  <si>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</si>
  <si>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</si>
  <si>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</si>
  <si>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</si>
  <si>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</si>
  <si>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</si>
  <si>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</si>
  <si>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</si>
  <si>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</si>
  <si>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</si>
  <si>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</si>
  <si>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</si>
  <si>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</si>
  <si>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</si>
  <si>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</si>
  <si>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</si>
  <si>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</si>
  <si>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</si>
  <si>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</si>
  <si>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</si>
  <si>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</si>
  <si>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</si>
  <si>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</si>
  <si>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</si>
  <si>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</si>
  <si>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</si>
  <si>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</si>
  <si>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</si>
  <si>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</si>
  <si>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</si>
  <si>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</si>
  <si>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</si>
  <si>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</si>
  <si>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</si>
  <si>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</si>
  <si>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</si>
  <si>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</si>
  <si>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</si>
  <si>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</si>
  <si>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</si>
  <si>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HEIDY SOLEDAD BELTRE</t>
  </si>
  <si>
    <t>DANIELLE STEFANY TAVERAS PIÑA</t>
  </si>
  <si>
    <t>RAFAELINA NISOYDE VERAS FRANCO</t>
  </si>
  <si>
    <t>ANAIS RICHELY RODRIGUEZ VALDEZ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</si>
  <si>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</si>
  <si>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</si>
  <si>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</si>
  <si>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</si>
  <si>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</si>
  <si>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</si>
  <si>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</si>
  <si>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</si>
  <si>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</si>
  <si>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</si>
  <si>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</si>
  <si>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</si>
  <si>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</si>
  <si>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</si>
  <si>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</si>
  <si>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</si>
  <si>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</si>
  <si>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</si>
  <si>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VANELLY MERCEDES MEJIA LARA</t>
  </si>
  <si>
    <t>TECNICO DE RECURSOS HUMANOS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</si>
  <si>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</si>
  <si>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</si>
  <si>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</si>
  <si>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</si>
  <si>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</si>
  <si>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</si>
  <si>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</si>
  <si>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</si>
  <si>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</si>
  <si>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</si>
  <si>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</si>
  <si>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</si>
  <si>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ADMINISTRADOR REDES Y COMUNIC</t>
  </si>
  <si>
    <t>EDGAR JOEL DELANOY MERCADO</t>
  </si>
  <si>
    <t>ENC. ADMINISTRACION SERVICIOS</t>
  </si>
  <si>
    <t>PEDRO BLAS ARACENA DIÑE</t>
  </si>
  <si>
    <t>SOPORTE TÉCNICO INFORMÁTICO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</si>
  <si>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</si>
  <si>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</si>
  <si>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</si>
  <si>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</si>
  <si>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</si>
  <si>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</si>
  <si>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</si>
  <si>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</si>
  <si>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</si>
  <si>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</si>
  <si>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</si>
  <si>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</si>
  <si>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</si>
  <si>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</si>
  <si>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</si>
  <si>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</si>
  <si>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JHOAN MANUEL FELIZ HENRIQUEZ</t>
  </si>
  <si>
    <t>ENGELS SANTOS SANTAMARIA</t>
  </si>
  <si>
    <t>JULIAN ELIAS CARRASCO MATOS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</si>
  <si>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</si>
  <si>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</si>
  <si>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</si>
  <si>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</si>
  <si>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</si>
  <si>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</si>
  <si>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</si>
  <si>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</si>
  <si>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</si>
  <si>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</si>
  <si>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</si>
  <si>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</si>
  <si>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</si>
  <si>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</si>
  <si>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</si>
  <si>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</si>
  <si>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</si>
  <si>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</si>
  <si>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</si>
  <si>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</si>
  <si>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</si>
  <si>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</si>
  <si>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</si>
  <si>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</si>
  <si>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</si>
  <si>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SECRETARIA EJECUTIVA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</si>
  <si>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</si>
  <si>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</si>
  <si>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</si>
  <si>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</si>
  <si>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</si>
  <si>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</si>
  <si>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</si>
  <si>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</si>
  <si>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</si>
  <si>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</si>
  <si>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</si>
  <si>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</si>
  <si>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</si>
  <si>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</si>
  <si>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</si>
  <si>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</si>
  <si>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</si>
  <si>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</si>
  <si>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</si>
  <si>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</si>
  <si>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</si>
  <si>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JARDINERO (A)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</si>
  <si>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</si>
  <si>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</si>
  <si>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</si>
  <si>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</si>
  <si>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</si>
  <si>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</si>
  <si>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</si>
  <si>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</si>
  <si>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</si>
  <si>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HELEN ALEXANDRA ROSARIO PUENTE</t>
  </si>
  <si>
    <t>ELIZABETH BISONO RIVERA</t>
  </si>
  <si>
    <t>DEPARTAMENTO ADMINISTRATIVO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</si>
  <si>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</si>
  <si>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</si>
  <si>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</si>
  <si>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</si>
  <si>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</si>
  <si>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JOSE RAFAEL VENTURA FELIZ</t>
  </si>
  <si>
    <t>VIANERKA ELIZABETH LIMA GERMAN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</si>
  <si>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</si>
  <si>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</si>
  <si>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</si>
  <si>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</si>
  <si>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</si>
  <si>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</si>
  <si>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</si>
  <si>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</si>
  <si>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</si>
  <si>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</si>
  <si>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</si>
  <si>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</si>
  <si>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</si>
  <si>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</si>
  <si>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</si>
  <si>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</si>
  <si>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</si>
  <si>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</si>
  <si>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</si>
  <si>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</si>
  <si>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</si>
  <si>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</si>
  <si>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</si>
  <si>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</si>
  <si>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</si>
  <si>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</si>
  <si>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</si>
  <si>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</si>
  <si>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</si>
  <si>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</si>
  <si>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</si>
  <si>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</si>
  <si>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</si>
  <si>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</si>
  <si>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</si>
  <si>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</si>
  <si>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</si>
  <si>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</si>
  <si>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</si>
  <si>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</si>
  <si>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NERSI SHARINA DE LA CRUZ MORENO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</si>
  <si>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</si>
  <si>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</si>
  <si>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</si>
  <si>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</si>
  <si>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</si>
  <si>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</si>
  <si>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</si>
  <si>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</si>
  <si>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</si>
  <si>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</si>
  <si>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</si>
  <si>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</si>
  <si>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</si>
  <si>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DIRECTOR DE INFRAESTRUCTURA</t>
  </si>
  <si>
    <t>MANUEL ALEJANDRO BOCIO SANTANA</t>
  </si>
  <si>
    <t>ALBERTO ENRIQUE CASTRO SEGURA</t>
  </si>
  <si>
    <t>PINTOR</t>
  </si>
  <si>
    <t>SANDRA MARISOL LARA DEL CARMEN</t>
  </si>
  <si>
    <t>JOSE RAMON PEÑA BUENO</t>
  </si>
  <si>
    <t>SUPERVISOR PLANTA ELECTRICA</t>
  </si>
  <si>
    <t>ANDRES FAUTINO ROSARIO DE LA ROSA</t>
  </si>
  <si>
    <t>GABRIEL ANTONIO BENCOSME GOMEZ</t>
  </si>
  <si>
    <t>SUPERVISOR (A) MAYORDOMIA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</si>
  <si>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</si>
  <si>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</si>
  <si>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</si>
  <si>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</si>
  <si>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</si>
  <si>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</si>
  <si>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</si>
  <si>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</si>
  <si>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</si>
  <si>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</si>
  <si>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</si>
  <si>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</si>
  <si>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</si>
  <si>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</si>
  <si>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</si>
  <si>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</si>
  <si>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</si>
  <si>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</si>
  <si>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</si>
  <si>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</si>
  <si>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</si>
  <si>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</si>
  <si>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</si>
  <si>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</si>
  <si>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</si>
  <si>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</si>
  <si>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</si>
  <si>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</si>
  <si>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</si>
  <si>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</si>
  <si>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</si>
  <si>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</si>
  <si>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</si>
  <si>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</si>
  <si>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</si>
  <si>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</si>
  <si>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</si>
  <si>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</si>
  <si>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</si>
  <si>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</si>
  <si>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</si>
  <si>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</si>
  <si>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</si>
  <si>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</si>
  <si>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</si>
  <si>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</si>
  <si>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</si>
  <si>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</si>
  <si>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</si>
  <si>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</si>
  <si>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</si>
  <si>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</si>
  <si>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</si>
  <si>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</si>
  <si>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</si>
  <si>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</si>
  <si>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</si>
  <si>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</si>
  <si>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OLGA MARY ORTIZ FRANCO</t>
  </si>
  <si>
    <t>KISAIRY LASOSE PAREDES</t>
  </si>
  <si>
    <t>YIRDARY MARGARITA FAMILIA LORA</t>
  </si>
  <si>
    <t>COORDINADOR (A)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</si>
  <si>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</si>
  <si>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</si>
  <si>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</si>
  <si>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</si>
  <si>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</si>
  <si>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</si>
  <si>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</si>
  <si>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</si>
  <si>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</si>
  <si>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</si>
  <si>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</si>
  <si>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</si>
  <si>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</si>
  <si>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</si>
  <si>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</si>
  <si>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</si>
  <si>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</si>
  <si>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</si>
  <si>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</si>
  <si>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</si>
  <si>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</si>
  <si>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</si>
  <si>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</si>
  <si>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</si>
  <si>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</si>
  <si>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</si>
  <si>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</si>
  <si>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</si>
  <si>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</si>
  <si>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</si>
  <si>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</si>
  <si>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</si>
  <si>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</si>
  <si>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</si>
  <si>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</si>
  <si>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</si>
  <si>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</si>
  <si>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</si>
  <si>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</si>
  <si>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</si>
  <si>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</si>
  <si>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</si>
  <si>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</si>
  <si>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</si>
  <si>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</si>
  <si>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</si>
  <si>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</si>
  <si>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</si>
  <si>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</si>
  <si>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VANESSA PAOLA RODRIGUEZ TORRES</t>
  </si>
  <si>
    <t>COORDINADOR (A)  DE PROYECTO</t>
  </si>
  <si>
    <t>YERIK SHAMIR PEREZ POLANCO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</si>
  <si>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</si>
  <si>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</si>
  <si>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</si>
  <si>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</si>
  <si>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</si>
  <si>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</si>
  <si>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</si>
  <si>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</si>
  <si>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</si>
  <si>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</si>
  <si>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</si>
  <si>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</si>
  <si>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</si>
  <si>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</si>
  <si>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</si>
  <si>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</si>
  <si>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AUX. ATENCION AL USUARIO</t>
  </si>
  <si>
    <t>EDDY RAYMUNDO DIAZ SANCHEZ</t>
  </si>
  <si>
    <t>ANALISTA</t>
  </si>
  <si>
    <t>JUANA JULIA ROJAS FRIAS</t>
  </si>
  <si>
    <t>BRENDA LUISA GAUTREAUX CALCAÑO</t>
  </si>
  <si>
    <t>MARIA ESTEBANIA GONZALEZ MEJIA</t>
  </si>
  <si>
    <t>RAQUELINA ENCARNACION VALDEZ</t>
  </si>
  <si>
    <t>SANDRA NUÑEZ THEN</t>
  </si>
  <si>
    <t>MAURA SUSANA CRUZ LIRANZO</t>
  </si>
  <si>
    <t>RONNY LORA POLANCO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</si>
  <si>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</si>
  <si>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</si>
  <si>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</si>
  <si>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</si>
  <si>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</si>
  <si>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</si>
  <si>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</si>
  <si>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</si>
  <si>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</si>
  <si>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</si>
  <si>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</si>
  <si>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</si>
  <si>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</si>
  <si>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</si>
  <si>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</si>
  <si>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</si>
  <si>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</si>
  <si>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</si>
  <si>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</si>
  <si>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</si>
  <si>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</si>
  <si>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</si>
  <si>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</si>
  <si>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</si>
  <si>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</si>
  <si>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</si>
  <si>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</si>
  <si>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</si>
  <si>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</si>
  <si>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</si>
  <si>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</si>
  <si>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</si>
  <si>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</si>
  <si>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</si>
  <si>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</si>
  <si>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</si>
  <si>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</si>
  <si>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</si>
  <si>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</si>
  <si>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</si>
  <si>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</si>
  <si>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</si>
  <si>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</si>
  <si>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</si>
  <si>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</si>
  <si>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</si>
  <si>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</si>
  <si>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</si>
  <si>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</si>
  <si>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</si>
  <si>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</si>
  <si>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</si>
  <si>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</si>
  <si>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</si>
  <si>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</si>
  <si>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</si>
  <si>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</si>
  <si>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</si>
  <si>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</si>
  <si>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</si>
  <si>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</si>
  <si>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</si>
  <si>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</si>
  <si>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</si>
  <si>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</si>
  <si>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</si>
  <si>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</si>
  <si>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</si>
  <si>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</si>
  <si>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</si>
  <si>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</si>
  <si>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</si>
  <si>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</si>
  <si>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VITALINA ENCARNACION ZAYAS</t>
  </si>
  <si>
    <t>ANA LUCIA MARTINEZ FERNANDEZ</t>
  </si>
  <si>
    <t>CARMEN RAFAELA LEDESMA POLANCO</t>
  </si>
  <si>
    <t>MENSAJERA INTERNA</t>
  </si>
  <si>
    <t>ARIANDY OMAR VARGAS JAQUEZ</t>
  </si>
  <si>
    <t>FRANCISCO ENMANUEL ORTIZ POLANCO</t>
  </si>
  <si>
    <t>THOMAS CABA TEJADA</t>
  </si>
  <si>
    <t>NATHALIA CUEVAS ROSARIO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</si>
  <si>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</si>
  <si>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</si>
  <si>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</si>
  <si>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</si>
  <si>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</si>
  <si>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</si>
  <si>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</si>
  <si>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</si>
  <si>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</si>
  <si>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</si>
  <si>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</si>
  <si>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</si>
  <si>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</si>
  <si>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</si>
  <si>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</si>
  <si>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</si>
  <si>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</si>
  <si>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</si>
  <si>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</si>
  <si>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</si>
  <si>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</si>
  <si>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</si>
  <si>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</si>
  <si>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</si>
  <si>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</si>
  <si>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</si>
  <si>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</si>
  <si>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</si>
  <si>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</si>
  <si>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</si>
  <si>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</si>
  <si>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</si>
  <si>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</si>
  <si>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</si>
  <si>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</si>
  <si>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</si>
  <si>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</si>
  <si>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</si>
  <si>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</si>
  <si>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</si>
  <si>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</si>
  <si>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</si>
  <si>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</si>
  <si>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</si>
  <si>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</si>
  <si>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</si>
  <si>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</si>
  <si>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</si>
  <si>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</si>
  <si>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</si>
  <si>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</si>
  <si>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</si>
  <si>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</si>
  <si>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EDUARDO MIGUEL GARCIA ABREU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</si>
  <si>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</si>
  <si>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</si>
  <si>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</si>
  <si>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</si>
  <si>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</si>
  <si>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</si>
  <si>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</si>
  <si>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</si>
  <si>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</si>
  <si>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</si>
  <si>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</si>
  <si>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</si>
  <si>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</si>
  <si>
    <t>DEPARTAMENTO DE COMUNICACIONES</t>
  </si>
  <si>
    <t xml:space="preserve">SECCION TESORERIA </t>
  </si>
  <si>
    <t>PSICOLOGO (A)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</si>
  <si>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JULIO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</si>
</sst>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9">
    <xf numFmtId="0" fontId="0" fillId="0" borderId="0" xfId="0"/>
    <xf numFmtId="0" fontId="6" fillId="0" borderId="1" xfId="0" applyFont="1" applyBorder="1"/>
    <xf numFmtId="44" fontId="6" fillId="0" borderId="1" xfId="1" applyFont="1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6" fillId="0" borderId="0" xfId="1" applyFont="1"/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4" fontId="6" fillId="0" borderId="0" xfId="0" applyNumberFormat="1" applyFont="1"/>
    <xf numFmtId="0" fontId="7" fillId="0" borderId="0" xfId="0" applyFont="1" applyAlignment="1">
      <alignment horizontal="left" vertical="center"/>
    </xf>
    <xf numFmtId="4" fontId="0" fillId="0" borderId="0" xfId="0" applyNumberFormat="1"/>
    <xf numFmtId="44" fontId="4" fillId="0" borderId="0" xfId="0" applyNumberFormat="1" applyFont="1" applyAlignment="1">
      <alignment vertical="top"/>
    </xf>
    <xf numFmtId="0" fontId="5" fillId="2" borderId="0" xfId="2" applyNumberFormat="1" applyFont="1" applyAlignment="1">
      <alignment horizontal="center"/>
    </xf>
    <xf numFmtId="44" fontId="5" fillId="2" borderId="0" xfId="2" applyNumberFormat="1" applyFont="1" applyAlignment="1">
      <alignment horizontal="center"/>
    </xf>
    <xf numFmtId="0" fontId="11" fillId="2" borderId="0" xfId="2" applyNumberFormat="1" applyFont="1" applyAlignment="1">
      <alignment horizontal="center"/>
    </xf>
    <xf numFmtId="44" fontId="5" fillId="2" borderId="0" xfId="2" applyNumberFormat="1" applyFont="1"/>
    <xf numFmtId="44" fontId="11" fillId="2" borderId="0" xfId="2" applyNumberFormat="1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" fontId="6" fillId="0" borderId="0" xfId="0" applyNumberFormat="1" applyFont="1"/>
    <xf numFmtId="44" fontId="6" fillId="0" borderId="1" xfId="0" applyNumberFormat="1" applyFont="1" applyBorder="1"/>
    <xf numFmtId="0" fontId="5" fillId="2" borderId="0" xfId="2" applyFont="1"/>
    <xf numFmtId="0" fontId="6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44" fontId="6" fillId="3" borderId="0" xfId="0" applyNumberFormat="1" applyFont="1" applyFill="1"/>
    <xf numFmtId="0" fontId="6" fillId="3" borderId="0" xfId="0" applyFont="1" applyFill="1"/>
    <xf numFmtId="44" fontId="6" fillId="3" borderId="0" xfId="1" applyFont="1" applyFill="1"/>
    <xf numFmtId="44" fontId="6" fillId="0" borderId="0" xfId="1" applyFont="1" applyBorder="1"/>
    <xf numFmtId="0" fontId="6" fillId="3" borderId="1" xfId="0" applyFont="1" applyFill="1" applyBorder="1" applyAlignment="1">
      <alignment horizontal="center"/>
    </xf>
    <xf numFmtId="0" fontId="7" fillId="0" borderId="1" xfId="0" applyFont="1" applyBorder="1"/>
    <xf numFmtId="44" fontId="7" fillId="0" borderId="1" xfId="1" applyFont="1" applyBorder="1"/>
    <xf numFmtId="0" fontId="5" fillId="2" borderId="0" xfId="2" applyFont="1" applyAlignment="1">
      <alignment horizontal="center"/>
    </xf>
    <xf numFmtId="0" fontId="8" fillId="3" borderId="1" xfId="2" applyNumberFormat="1" applyFont="1" applyFill="1" applyBorder="1" applyAlignment="1">
      <alignment horizontal="center"/>
    </xf>
    <xf numFmtId="44" fontId="7" fillId="3" borderId="0" xfId="0" applyNumberFormat="1" applyFont="1" applyFill="1" applyAlignment="1">
      <alignment vertical="center"/>
    </xf>
    <xf numFmtId="0" fontId="8" fillId="3" borderId="0" xfId="2" applyNumberFormat="1" applyFont="1" applyFill="1" applyBorder="1" applyAlignment="1">
      <alignment horizontal="center"/>
    </xf>
    <xf numFmtId="0" fontId="11" fillId="2" borderId="0" xfId="2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2" borderId="0" xfId="2" applyFont="1" applyBorder="1" applyAlignment="1">
      <alignment horizontal="center"/>
    </xf>
    <xf numFmtId="44" fontId="5" fillId="2" borderId="0" xfId="2" applyNumberFormat="1" applyFont="1" applyBorder="1"/>
    <xf numFmtId="44" fontId="11" fillId="2" borderId="0" xfId="2" applyNumberFormat="1" applyFont="1" applyBorder="1"/>
    <xf numFmtId="0" fontId="12" fillId="0" borderId="0" xfId="0" applyFont="1"/>
    <xf numFmtId="0" fontId="5" fillId="2" borderId="0" xfId="2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4" fontId="8" fillId="3" borderId="0" xfId="0" applyNumberFormat="1" applyFont="1" applyFill="1" applyAlignment="1">
      <alignment vertical="center"/>
    </xf>
    <xf numFmtId="44" fontId="8" fillId="3" borderId="0" xfId="0" applyNumberFormat="1" applyFont="1" applyFill="1"/>
    <xf numFmtId="0" fontId="5" fillId="2" borderId="3" xfId="2" applyFont="1" applyBorder="1" applyAlignment="1">
      <alignment horizontal="center"/>
    </xf>
    <xf numFmtId="44" fontId="5" fillId="2" borderId="3" xfId="2" applyNumberFormat="1" applyFont="1" applyBorder="1"/>
    <xf numFmtId="44" fontId="5" fillId="2" borderId="4" xfId="2" applyNumberFormat="1" applyFont="1" applyBorder="1"/>
    <xf numFmtId="44" fontId="5" fillId="2" borderId="5" xfId="2" applyNumberFormat="1" applyFont="1" applyBorder="1"/>
    <xf numFmtId="44" fontId="6" fillId="0" borderId="1" xfId="0" applyNumberFormat="1" applyFont="1" applyBorder="1" applyAlignment="1">
      <alignment vertical="top"/>
    </xf>
    <xf numFmtId="44" fontId="6" fillId="0" borderId="1" xfId="0" applyNumberFormat="1" applyFont="1" applyBorder="1" applyAlignment="1">
      <alignment horizontal="left"/>
    </xf>
    <xf numFmtId="0" fontId="8" fillId="3" borderId="1" xfId="0" applyFont="1" applyFill="1" applyBorder="1"/>
    <xf numFmtId="44" fontId="8" fillId="3" borderId="1" xfId="1" applyFont="1" applyFill="1" applyBorder="1"/>
    <xf numFmtId="0" fontId="8" fillId="3" borderId="1" xfId="2" applyFont="1" applyFill="1" applyBorder="1"/>
    <xf numFmtId="0" fontId="8" fillId="3" borderId="0" xfId="0" applyFont="1" applyFill="1" applyAlignment="1">
      <alignment horizontal="center"/>
    </xf>
    <xf numFmtId="0" fontId="11" fillId="2" borderId="5" xfId="2" applyFont="1" applyBorder="1" applyAlignment="1">
      <alignment horizontal="center"/>
    </xf>
    <xf numFmtId="0" fontId="11" fillId="2" borderId="0" xfId="2" applyFont="1"/>
    <xf numFmtId="0" fontId="5" fillId="2" borderId="0" xfId="2" applyFont="1" applyBorder="1"/>
    <xf numFmtId="0" fontId="11" fillId="2" borderId="0" xfId="2" applyFont="1" applyBorder="1"/>
    <xf numFmtId="4" fontId="6" fillId="3" borderId="0" xfId="0" applyNumberFormat="1" applyFont="1" applyFill="1"/>
    <xf numFmtId="0" fontId="7" fillId="0" borderId="0" xfId="0" applyFont="1" applyAlignment="1">
      <alignment vertical="center"/>
    </xf>
    <xf numFmtId="44" fontId="7" fillId="0" borderId="0" xfId="1" applyFont="1"/>
    <xf numFmtId="4" fontId="6" fillId="0" borderId="1" xfId="0" applyNumberFormat="1" applyFont="1" applyBorder="1"/>
    <xf numFmtId="0" fontId="4" fillId="0" borderId="0" xfId="0" applyFont="1" applyAlignment="1">
      <alignment horizontal="center" vertical="center" wrapText="1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4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AB1283-51CF-46C4-87CD-2EEC1F6E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" y="28576"/>
          <a:ext cx="761999" cy="710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13B3-071A-46A9-ABE7-4C7A9945FFD0}">
  <dimension ref="A1:K663"/>
  <sheetViews>
    <sheetView tabSelected="1" topLeftCell="A157" zoomScale="110" zoomScaleNormal="110" workbookViewId="0">
      <selection activeCell="B58" sqref="B58"/>
    </sheetView>
  </sheetViews>
  <sheetFormatPr defaultColWidth="11.44140625" defaultRowHeight="12" x14ac:dyDescent="0.25"/>
  <cols>
    <col min="1" max="1" width="3.77734375" style="22" customWidth="1"/>
    <col min="2" max="2" width="32.6640625" style="13" customWidth="1"/>
    <col min="3" max="3" width="26.33203125" style="13" customWidth="1"/>
    <col min="4" max="4" width="14.77734375" style="13" customWidth="1"/>
    <col min="5" max="5" width="12.5546875" style="13" bestFit="1" customWidth="1"/>
    <col min="6" max="6" width="15" style="13" customWidth="1"/>
    <col min="7" max="7" width="12.5546875" style="13" bestFit="1" customWidth="1"/>
    <col min="8" max="8" width="14.109375" style="13" bestFit="1" customWidth="1"/>
    <col min="9" max="9" width="15.6640625" style="13" customWidth="1"/>
    <col min="10" max="16384" width="11.44140625" style="13"/>
  </cols>
  <sheetData>
    <row r="1" spans="1:10" x14ac:dyDescent="0.25">
      <c r="A1" s="11"/>
      <c r="B1" s="3"/>
      <c r="C1" s="3"/>
      <c r="D1" s="3"/>
      <c r="E1" s="3"/>
      <c r="F1" s="3"/>
      <c r="G1" s="3"/>
      <c r="H1" s="3"/>
      <c r="I1" s="3"/>
      <c r="J1" s="10"/>
    </row>
    <row r="2" spans="1:10" ht="15" customHeight="1" x14ac:dyDescent="0.25">
      <c r="A2" s="11"/>
      <c r="B2" s="68" t="s">
        <v>612</v>
      </c>
      <c r="C2" s="68"/>
      <c r="D2" s="68"/>
      <c r="E2" s="68"/>
      <c r="F2" s="68"/>
      <c r="G2" s="68"/>
      <c r="H2" s="68"/>
      <c r="I2" s="16"/>
      <c r="J2" s="10"/>
    </row>
    <row r="3" spans="1:10" x14ac:dyDescent="0.25">
      <c r="A3" s="11"/>
      <c r="B3" s="68"/>
      <c r="C3" s="68"/>
      <c r="D3" s="68"/>
      <c r="E3" s="68"/>
      <c r="F3" s="68"/>
      <c r="G3" s="68"/>
      <c r="H3" s="68"/>
      <c r="I3" s="16"/>
      <c r="J3" s="10"/>
    </row>
    <row r="4" spans="1:10" x14ac:dyDescent="0.25">
      <c r="A4" s="11"/>
      <c r="B4" s="68"/>
      <c r="C4" s="68"/>
      <c r="D4" s="68"/>
      <c r="E4" s="68"/>
      <c r="F4" s="68"/>
      <c r="G4" s="68"/>
      <c r="H4" s="68"/>
      <c r="I4" s="16"/>
      <c r="J4" s="10"/>
    </row>
    <row r="5" spans="1:10" x14ac:dyDescent="0.25">
      <c r="A5" s="11"/>
      <c r="B5" s="68"/>
      <c r="C5" s="68"/>
      <c r="D5" s="68"/>
      <c r="E5" s="68"/>
      <c r="F5" s="68"/>
      <c r="G5" s="68"/>
      <c r="H5" s="68"/>
      <c r="I5" s="10"/>
      <c r="J5" s="10"/>
    </row>
    <row r="6" spans="1:10" x14ac:dyDescent="0.25">
      <c r="A6" s="17"/>
      <c r="B6" s="18" t="s">
        <v>32</v>
      </c>
      <c r="C6" s="18" t="s">
        <v>33</v>
      </c>
      <c r="D6" s="18" t="s">
        <v>34</v>
      </c>
      <c r="E6" s="18" t="s">
        <v>26</v>
      </c>
      <c r="F6" s="18" t="s">
        <v>28</v>
      </c>
      <c r="G6" s="18" t="s">
        <v>27</v>
      </c>
      <c r="H6" s="18" t="s">
        <v>35</v>
      </c>
      <c r="I6" s="18" t="s">
        <v>36</v>
      </c>
      <c r="J6" s="10"/>
    </row>
    <row r="7" spans="1:10" x14ac:dyDescent="0.25">
      <c r="A7" s="19"/>
      <c r="B7" s="20" t="s">
        <v>37</v>
      </c>
      <c r="C7" s="21"/>
      <c r="D7" s="21"/>
      <c r="E7" s="21"/>
      <c r="F7" s="21"/>
      <c r="G7" s="21"/>
      <c r="H7" s="21"/>
      <c r="I7" s="21"/>
      <c r="J7" s="10"/>
    </row>
    <row r="8" spans="1:10" x14ac:dyDescent="0.25">
      <c r="A8" s="12">
        <v>1</v>
      </c>
      <c r="B8" s="1" t="s">
        <v>49</v>
      </c>
      <c r="C8" s="1" t="s">
        <v>50</v>
      </c>
      <c r="D8" s="2">
        <v>240000</v>
      </c>
      <c r="E8" s="2">
        <v>6888</v>
      </c>
      <c r="F8" s="2">
        <v>45213.58</v>
      </c>
      <c r="G8" s="2">
        <v>6589.14</v>
      </c>
      <c r="H8" s="2">
        <v>58715.72</v>
      </c>
      <c r="I8" s="2">
        <v>181284.28</v>
      </c>
      <c r="J8" s="10"/>
    </row>
    <row r="9" spans="1:10" x14ac:dyDescent="0.25">
      <c r="A9" s="12">
        <v>2</v>
      </c>
      <c r="B9" s="1" t="s">
        <v>38</v>
      </c>
      <c r="C9" s="1" t="s">
        <v>39</v>
      </c>
      <c r="D9" s="2">
        <v>30000</v>
      </c>
      <c r="E9" s="2">
        <v>861</v>
      </c>
      <c r="F9" s="2">
        <v>0</v>
      </c>
      <c r="G9" s="2">
        <v>912</v>
      </c>
      <c r="H9" s="2">
        <v>1798</v>
      </c>
      <c r="I9" s="2">
        <v>28202</v>
      </c>
      <c r="J9" s="10"/>
    </row>
    <row r="10" spans="1:10" x14ac:dyDescent="0.25">
      <c r="A10" s="12">
        <v>3</v>
      </c>
      <c r="B10" s="1" t="s">
        <v>40</v>
      </c>
      <c r="C10" s="1" t="s">
        <v>39</v>
      </c>
      <c r="D10" s="2">
        <v>30000</v>
      </c>
      <c r="E10" s="2">
        <v>861</v>
      </c>
      <c r="F10" s="2">
        <v>0</v>
      </c>
      <c r="G10" s="2">
        <v>912</v>
      </c>
      <c r="H10" s="2">
        <v>1798</v>
      </c>
      <c r="I10" s="2">
        <v>28202</v>
      </c>
      <c r="J10" s="10"/>
    </row>
    <row r="11" spans="1:10" x14ac:dyDescent="0.25">
      <c r="A11" s="12">
        <v>4</v>
      </c>
      <c r="B11" s="1" t="s">
        <v>41</v>
      </c>
      <c r="C11" s="1" t="s">
        <v>42</v>
      </c>
      <c r="D11" s="2">
        <v>40000</v>
      </c>
      <c r="E11" s="2">
        <v>1148</v>
      </c>
      <c r="F11" s="2">
        <v>442.65</v>
      </c>
      <c r="G11" s="2">
        <v>1216</v>
      </c>
      <c r="H11" s="2">
        <v>2831.65</v>
      </c>
      <c r="I11" s="2">
        <v>37168.35</v>
      </c>
      <c r="J11" s="10"/>
    </row>
    <row r="12" spans="1:10" x14ac:dyDescent="0.25">
      <c r="A12" s="12">
        <v>5</v>
      </c>
      <c r="B12" s="1" t="s">
        <v>43</v>
      </c>
      <c r="C12" s="1" t="s">
        <v>44</v>
      </c>
      <c r="D12" s="2">
        <v>25000</v>
      </c>
      <c r="E12" s="2">
        <v>717.5</v>
      </c>
      <c r="F12" s="2">
        <v>0</v>
      </c>
      <c r="G12" s="2">
        <v>760</v>
      </c>
      <c r="H12" s="2">
        <v>10066.27</v>
      </c>
      <c r="I12" s="2">
        <v>14933.73</v>
      </c>
      <c r="J12" s="10"/>
    </row>
    <row r="13" spans="1:10" x14ac:dyDescent="0.25">
      <c r="A13" s="12">
        <v>6</v>
      </c>
      <c r="B13" s="1" t="s">
        <v>45</v>
      </c>
      <c r="C13" s="1" t="s">
        <v>46</v>
      </c>
      <c r="D13" s="2">
        <v>35000</v>
      </c>
      <c r="E13" s="2">
        <v>1004.5</v>
      </c>
      <c r="F13" s="2">
        <v>0</v>
      </c>
      <c r="G13" s="2">
        <v>1064</v>
      </c>
      <c r="H13" s="2">
        <v>2093.5</v>
      </c>
      <c r="I13" s="2">
        <v>32906.5</v>
      </c>
      <c r="J13" s="10"/>
    </row>
    <row r="14" spans="1:10" x14ac:dyDescent="0.25">
      <c r="A14" s="12">
        <v>7</v>
      </c>
      <c r="B14" s="1" t="s">
        <v>47</v>
      </c>
      <c r="C14" s="1" t="s">
        <v>48</v>
      </c>
      <c r="D14" s="2">
        <v>25000</v>
      </c>
      <c r="E14" s="2">
        <v>717.5</v>
      </c>
      <c r="F14" s="2">
        <v>0</v>
      </c>
      <c r="G14" s="2">
        <v>760</v>
      </c>
      <c r="H14" s="2">
        <v>15585.15</v>
      </c>
      <c r="I14" s="2">
        <v>9414.85</v>
      </c>
      <c r="J14" s="10"/>
    </row>
    <row r="15" spans="1:10" x14ac:dyDescent="0.25">
      <c r="A15" s="12">
        <v>8</v>
      </c>
      <c r="B15" s="1" t="s">
        <v>51</v>
      </c>
      <c r="C15" s="1" t="s">
        <v>52</v>
      </c>
      <c r="D15" s="2">
        <v>135000</v>
      </c>
      <c r="E15" s="2">
        <v>3874.5</v>
      </c>
      <c r="F15" s="2">
        <v>20338.240000000002</v>
      </c>
      <c r="G15" s="2">
        <v>4104</v>
      </c>
      <c r="H15" s="2">
        <v>48407.74</v>
      </c>
      <c r="I15" s="2">
        <v>86592.26</v>
      </c>
      <c r="J15" s="10"/>
    </row>
    <row r="16" spans="1:10" x14ac:dyDescent="0.25">
      <c r="A16" s="12">
        <v>9</v>
      </c>
      <c r="B16" s="1" t="s">
        <v>53</v>
      </c>
      <c r="C16" s="1" t="s">
        <v>54</v>
      </c>
      <c r="D16" s="2">
        <v>180000</v>
      </c>
      <c r="E16" s="2">
        <v>5166</v>
      </c>
      <c r="F16" s="2">
        <v>30494.5</v>
      </c>
      <c r="G16" s="2">
        <v>5472</v>
      </c>
      <c r="H16" s="2">
        <v>47872.959999999999</v>
      </c>
      <c r="I16" s="2">
        <v>132127.04000000001</v>
      </c>
      <c r="J16" s="10"/>
    </row>
    <row r="17" spans="1:10" x14ac:dyDescent="0.25">
      <c r="A17" s="12">
        <v>10</v>
      </c>
      <c r="B17" s="1" t="s">
        <v>55</v>
      </c>
      <c r="C17" s="1" t="s">
        <v>56</v>
      </c>
      <c r="D17" s="2">
        <v>30000</v>
      </c>
      <c r="E17" s="2">
        <v>861</v>
      </c>
      <c r="F17" s="2">
        <v>0</v>
      </c>
      <c r="G17" s="2">
        <v>912</v>
      </c>
      <c r="H17" s="2">
        <v>8250.67</v>
      </c>
      <c r="I17" s="2">
        <v>21749.33</v>
      </c>
      <c r="J17" s="10"/>
    </row>
    <row r="18" spans="1:10" x14ac:dyDescent="0.25">
      <c r="A18" s="12">
        <v>11</v>
      </c>
      <c r="B18" s="1" t="s">
        <v>57</v>
      </c>
      <c r="C18" s="1" t="s">
        <v>39</v>
      </c>
      <c r="D18" s="2">
        <v>20000</v>
      </c>
      <c r="E18" s="2">
        <v>574</v>
      </c>
      <c r="F18" s="2">
        <v>0</v>
      </c>
      <c r="G18" s="2">
        <v>608</v>
      </c>
      <c r="H18" s="2">
        <v>3207</v>
      </c>
      <c r="I18" s="2">
        <v>16793</v>
      </c>
      <c r="J18" s="10"/>
    </row>
    <row r="19" spans="1:10" x14ac:dyDescent="0.25">
      <c r="A19" s="12">
        <v>12</v>
      </c>
      <c r="B19" s="1" t="s">
        <v>58</v>
      </c>
      <c r="C19" s="1" t="s">
        <v>59</v>
      </c>
      <c r="D19" s="2">
        <v>40000</v>
      </c>
      <c r="E19" s="2">
        <v>1148</v>
      </c>
      <c r="F19" s="2">
        <v>442.65</v>
      </c>
      <c r="G19" s="2">
        <v>1216</v>
      </c>
      <c r="H19" s="2">
        <v>4831.6499999999996</v>
      </c>
      <c r="I19" s="2">
        <v>35168.35</v>
      </c>
      <c r="J19" s="10"/>
    </row>
    <row r="20" spans="1:10" x14ac:dyDescent="0.25">
      <c r="A20" s="12">
        <v>13</v>
      </c>
      <c r="B20" s="1" t="s">
        <v>60</v>
      </c>
      <c r="C20" s="1" t="s">
        <v>61</v>
      </c>
      <c r="D20" s="2">
        <v>100000</v>
      </c>
      <c r="E20" s="2">
        <v>2870</v>
      </c>
      <c r="F20" s="2">
        <v>11676.5</v>
      </c>
      <c r="G20" s="2">
        <v>3040</v>
      </c>
      <c r="H20" s="2">
        <v>29392.959999999999</v>
      </c>
      <c r="I20" s="2">
        <v>70607.039999999994</v>
      </c>
      <c r="J20" s="10"/>
    </row>
    <row r="21" spans="1:10" x14ac:dyDescent="0.25">
      <c r="A21" s="12">
        <v>14</v>
      </c>
      <c r="B21" s="1" t="s">
        <v>62</v>
      </c>
      <c r="C21" s="1" t="s">
        <v>52</v>
      </c>
      <c r="D21" s="2">
        <v>150000</v>
      </c>
      <c r="E21" s="2">
        <v>4305</v>
      </c>
      <c r="F21" s="2">
        <v>23866.62</v>
      </c>
      <c r="G21" s="2">
        <v>4560</v>
      </c>
      <c r="H21" s="2">
        <v>32756.62</v>
      </c>
      <c r="I21" s="2">
        <v>117243.38</v>
      </c>
      <c r="J21" s="10"/>
    </row>
    <row r="22" spans="1:10" x14ac:dyDescent="0.25">
      <c r="A22" s="12">
        <v>15</v>
      </c>
      <c r="B22" s="1" t="s">
        <v>63</v>
      </c>
      <c r="C22" s="1" t="s">
        <v>52</v>
      </c>
      <c r="D22" s="2">
        <v>130000</v>
      </c>
      <c r="E22" s="2">
        <v>3731</v>
      </c>
      <c r="F22" s="2">
        <v>19162.12</v>
      </c>
      <c r="G22" s="2">
        <v>3952</v>
      </c>
      <c r="H22" s="2">
        <v>26870.12</v>
      </c>
      <c r="I22" s="2">
        <v>103129.88</v>
      </c>
      <c r="J22" s="10"/>
    </row>
    <row r="23" spans="1:10" x14ac:dyDescent="0.25">
      <c r="A23" s="12">
        <v>16</v>
      </c>
      <c r="B23" s="1" t="s">
        <v>64</v>
      </c>
      <c r="C23" s="1" t="s">
        <v>52</v>
      </c>
      <c r="D23" s="2">
        <v>130000</v>
      </c>
      <c r="E23" s="2">
        <v>3731</v>
      </c>
      <c r="F23" s="2">
        <v>19162.12</v>
      </c>
      <c r="G23" s="2">
        <v>3952</v>
      </c>
      <c r="H23" s="2">
        <v>26870.12</v>
      </c>
      <c r="I23" s="2">
        <v>103129.88</v>
      </c>
      <c r="J23" s="10"/>
    </row>
    <row r="24" spans="1:10" x14ac:dyDescent="0.25">
      <c r="A24" s="12">
        <v>17</v>
      </c>
      <c r="B24" s="1" t="s">
        <v>22</v>
      </c>
      <c r="C24" s="1" t="s">
        <v>65</v>
      </c>
      <c r="D24" s="2">
        <v>100000</v>
      </c>
      <c r="E24" s="2">
        <v>2870</v>
      </c>
      <c r="F24" s="2">
        <v>12105.37</v>
      </c>
      <c r="G24" s="2">
        <v>3040</v>
      </c>
      <c r="H24" s="2">
        <v>37106.370000000003</v>
      </c>
      <c r="I24" s="2">
        <v>62893.63</v>
      </c>
      <c r="J24" s="10"/>
    </row>
    <row r="25" spans="1:10" x14ac:dyDescent="0.25">
      <c r="A25" s="12">
        <v>18</v>
      </c>
      <c r="B25" s="1" t="s">
        <v>66</v>
      </c>
      <c r="C25" s="1" t="s">
        <v>67</v>
      </c>
      <c r="D25" s="2">
        <v>85000</v>
      </c>
      <c r="E25" s="2">
        <v>2439.5</v>
      </c>
      <c r="F25" s="2">
        <v>8576.99</v>
      </c>
      <c r="G25" s="2">
        <v>2584</v>
      </c>
      <c r="H25" s="2">
        <v>13625.49</v>
      </c>
      <c r="I25" s="2">
        <v>71374.509999999995</v>
      </c>
      <c r="J25" s="10"/>
    </row>
    <row r="26" spans="1:10" x14ac:dyDescent="0.25">
      <c r="A26" s="12">
        <v>19</v>
      </c>
      <c r="B26" s="1" t="s">
        <v>68</v>
      </c>
      <c r="C26" s="1" t="s">
        <v>56</v>
      </c>
      <c r="D26" s="2">
        <v>25000</v>
      </c>
      <c r="E26" s="2">
        <v>717.5</v>
      </c>
      <c r="F26" s="2">
        <v>0</v>
      </c>
      <c r="G26" s="2">
        <v>760</v>
      </c>
      <c r="H26" s="2">
        <v>10146.969999999999</v>
      </c>
      <c r="I26" s="2">
        <v>14853.03</v>
      </c>
      <c r="J26" s="10"/>
    </row>
    <row r="27" spans="1:10" x14ac:dyDescent="0.25">
      <c r="A27" s="12">
        <v>20</v>
      </c>
      <c r="B27" s="1" t="s">
        <v>69</v>
      </c>
      <c r="C27" s="1" t="s">
        <v>52</v>
      </c>
      <c r="D27" s="2">
        <v>130000</v>
      </c>
      <c r="E27" s="2">
        <v>3731</v>
      </c>
      <c r="F27" s="2">
        <v>19162.12</v>
      </c>
      <c r="G27" s="2">
        <v>3952</v>
      </c>
      <c r="H27" s="2">
        <v>26870.12</v>
      </c>
      <c r="I27" s="2">
        <v>103129.88</v>
      </c>
      <c r="J27" s="10"/>
    </row>
    <row r="28" spans="1:10" x14ac:dyDescent="0.25">
      <c r="A28" s="12">
        <v>21</v>
      </c>
      <c r="B28" s="1" t="s">
        <v>70</v>
      </c>
      <c r="C28" s="1" t="s">
        <v>67</v>
      </c>
      <c r="D28" s="2">
        <v>85000</v>
      </c>
      <c r="E28" s="2">
        <v>2439.5</v>
      </c>
      <c r="F28" s="2">
        <v>8576.99</v>
      </c>
      <c r="G28" s="2">
        <v>2584</v>
      </c>
      <c r="H28" s="2">
        <v>13625.49</v>
      </c>
      <c r="I28" s="2">
        <v>71374.509999999995</v>
      </c>
      <c r="J28" s="10"/>
    </row>
    <row r="29" spans="1:10" x14ac:dyDescent="0.25">
      <c r="A29" s="12">
        <v>22</v>
      </c>
      <c r="B29" s="1" t="s">
        <v>71</v>
      </c>
      <c r="C29" s="1" t="s">
        <v>72</v>
      </c>
      <c r="D29" s="2">
        <v>35000</v>
      </c>
      <c r="E29" s="2">
        <v>1004.5</v>
      </c>
      <c r="F29" s="2">
        <v>0</v>
      </c>
      <c r="G29" s="2">
        <v>1064</v>
      </c>
      <c r="H29" s="2">
        <v>6159.5</v>
      </c>
      <c r="I29" s="2">
        <v>28840.5</v>
      </c>
      <c r="J29" s="10"/>
    </row>
    <row r="30" spans="1:10" x14ac:dyDescent="0.25">
      <c r="A30" s="12">
        <v>23</v>
      </c>
      <c r="B30" s="1" t="s">
        <v>73</v>
      </c>
      <c r="C30" s="1" t="s">
        <v>74</v>
      </c>
      <c r="D30" s="2">
        <v>75000</v>
      </c>
      <c r="E30" s="2">
        <v>2152.5</v>
      </c>
      <c r="F30" s="2">
        <v>6309.38</v>
      </c>
      <c r="G30" s="2">
        <v>2280</v>
      </c>
      <c r="H30" s="2">
        <v>10766.88</v>
      </c>
      <c r="I30" s="2">
        <v>64233.120000000003</v>
      </c>
      <c r="J30" s="10"/>
    </row>
    <row r="31" spans="1:10" x14ac:dyDescent="0.25">
      <c r="A31" s="12">
        <v>24</v>
      </c>
      <c r="B31" s="1" t="s">
        <v>18</v>
      </c>
      <c r="C31" s="1" t="s">
        <v>75</v>
      </c>
      <c r="D31" s="2">
        <v>35000</v>
      </c>
      <c r="E31" s="2">
        <v>1004.5</v>
      </c>
      <c r="F31" s="2">
        <v>0</v>
      </c>
      <c r="G31" s="2">
        <v>1064</v>
      </c>
      <c r="H31" s="2">
        <v>2093.5</v>
      </c>
      <c r="I31" s="2">
        <v>32906.5</v>
      </c>
      <c r="J31" s="10"/>
    </row>
    <row r="32" spans="1:10" x14ac:dyDescent="0.25">
      <c r="A32" s="12">
        <v>25</v>
      </c>
      <c r="B32" s="1" t="s">
        <v>3</v>
      </c>
      <c r="C32" s="1" t="s">
        <v>74</v>
      </c>
      <c r="D32" s="2">
        <v>75000</v>
      </c>
      <c r="E32" s="2">
        <v>2152.5</v>
      </c>
      <c r="F32" s="2">
        <v>5966.28</v>
      </c>
      <c r="G32" s="2">
        <v>2280</v>
      </c>
      <c r="H32" s="2">
        <v>36415.339999999997</v>
      </c>
      <c r="I32" s="2">
        <v>38584.660000000003</v>
      </c>
      <c r="J32" s="10"/>
    </row>
    <row r="33" spans="1:10" x14ac:dyDescent="0.25">
      <c r="A33" s="12">
        <v>26</v>
      </c>
      <c r="B33" s="1" t="s">
        <v>76</v>
      </c>
      <c r="C33" s="1" t="s">
        <v>74</v>
      </c>
      <c r="D33" s="2">
        <v>70000</v>
      </c>
      <c r="E33" s="2">
        <v>2009</v>
      </c>
      <c r="F33" s="2">
        <v>5368.48</v>
      </c>
      <c r="G33" s="2">
        <v>2128</v>
      </c>
      <c r="H33" s="2">
        <v>9530.48</v>
      </c>
      <c r="I33" s="2">
        <v>60469.52</v>
      </c>
      <c r="J33" s="10"/>
    </row>
    <row r="34" spans="1:10" x14ac:dyDescent="0.25">
      <c r="A34" s="12">
        <v>27</v>
      </c>
      <c r="B34" s="1" t="s">
        <v>77</v>
      </c>
      <c r="C34" s="1" t="s">
        <v>75</v>
      </c>
      <c r="D34" s="2">
        <v>35000</v>
      </c>
      <c r="E34" s="2">
        <v>1004.5</v>
      </c>
      <c r="F34" s="2">
        <v>0</v>
      </c>
      <c r="G34" s="2">
        <v>1064</v>
      </c>
      <c r="H34" s="2">
        <v>2093.5</v>
      </c>
      <c r="I34" s="2">
        <v>32906.5</v>
      </c>
      <c r="J34" s="10"/>
    </row>
    <row r="35" spans="1:10" x14ac:dyDescent="0.25">
      <c r="A35" s="12">
        <v>28</v>
      </c>
      <c r="B35" s="1" t="s">
        <v>78</v>
      </c>
      <c r="C35" s="1" t="s">
        <v>75</v>
      </c>
      <c r="D35" s="2">
        <v>35000</v>
      </c>
      <c r="E35" s="2">
        <v>1004.5</v>
      </c>
      <c r="F35" s="2">
        <v>0</v>
      </c>
      <c r="G35" s="2">
        <v>1064</v>
      </c>
      <c r="H35" s="2">
        <v>2093.5</v>
      </c>
      <c r="I35" s="2">
        <v>32906.5</v>
      </c>
      <c r="J35" s="10"/>
    </row>
    <row r="36" spans="1:10" x14ac:dyDescent="0.25">
      <c r="A36" s="12">
        <v>29</v>
      </c>
      <c r="B36" s="1" t="s">
        <v>79</v>
      </c>
      <c r="C36" s="1" t="s">
        <v>80</v>
      </c>
      <c r="D36" s="2">
        <v>30000</v>
      </c>
      <c r="E36" s="2">
        <v>861</v>
      </c>
      <c r="F36" s="2">
        <v>0</v>
      </c>
      <c r="G36" s="2">
        <v>912</v>
      </c>
      <c r="H36" s="2">
        <v>1798</v>
      </c>
      <c r="I36" s="2">
        <v>28202</v>
      </c>
      <c r="J36" s="10"/>
    </row>
    <row r="37" spans="1:10" x14ac:dyDescent="0.25">
      <c r="A37" s="12">
        <v>30</v>
      </c>
      <c r="B37" s="1" t="s">
        <v>24</v>
      </c>
      <c r="C37" s="1" t="s">
        <v>75</v>
      </c>
      <c r="D37" s="2">
        <v>31500</v>
      </c>
      <c r="E37" s="2">
        <v>904.05</v>
      </c>
      <c r="F37" s="2">
        <v>0</v>
      </c>
      <c r="G37" s="2">
        <v>957.6</v>
      </c>
      <c r="H37" s="2">
        <v>19290.02</v>
      </c>
      <c r="I37" s="2">
        <v>12209.98</v>
      </c>
      <c r="J37" s="10"/>
    </row>
    <row r="38" spans="1:10" x14ac:dyDescent="0.25">
      <c r="A38" s="12">
        <v>31</v>
      </c>
      <c r="B38" s="1" t="s">
        <v>14</v>
      </c>
      <c r="C38" s="1" t="s">
        <v>75</v>
      </c>
      <c r="D38" s="2">
        <v>35000</v>
      </c>
      <c r="E38" s="2">
        <v>1004.5</v>
      </c>
      <c r="F38" s="2">
        <v>0</v>
      </c>
      <c r="G38" s="2">
        <v>1064</v>
      </c>
      <c r="H38" s="2">
        <v>2093.5</v>
      </c>
      <c r="I38" s="2">
        <v>32906.5</v>
      </c>
      <c r="J38" s="10"/>
    </row>
    <row r="39" spans="1:10" x14ac:dyDescent="0.25">
      <c r="A39" s="12">
        <v>32</v>
      </c>
      <c r="B39" s="1" t="s">
        <v>7</v>
      </c>
      <c r="C39" s="1" t="s">
        <v>74</v>
      </c>
      <c r="D39" s="2">
        <v>65000</v>
      </c>
      <c r="E39" s="2">
        <v>1865.5</v>
      </c>
      <c r="F39" s="2">
        <v>4427.58</v>
      </c>
      <c r="G39" s="2">
        <v>1976</v>
      </c>
      <c r="H39" s="2">
        <v>8294.08</v>
      </c>
      <c r="I39" s="2">
        <v>56705.919999999998</v>
      </c>
      <c r="J39" s="10"/>
    </row>
    <row r="40" spans="1:10" x14ac:dyDescent="0.25">
      <c r="A40" s="12">
        <v>33</v>
      </c>
      <c r="B40" s="1" t="s">
        <v>17</v>
      </c>
      <c r="C40" s="1" t="s">
        <v>75</v>
      </c>
      <c r="D40" s="2">
        <v>31500</v>
      </c>
      <c r="E40" s="2">
        <v>904.05</v>
      </c>
      <c r="F40" s="2">
        <v>0</v>
      </c>
      <c r="G40" s="2">
        <v>957.6</v>
      </c>
      <c r="H40" s="2">
        <v>1886.65</v>
      </c>
      <c r="I40" s="2">
        <v>29613.35</v>
      </c>
      <c r="J40" s="10"/>
    </row>
    <row r="41" spans="1:10" x14ac:dyDescent="0.25">
      <c r="A41" s="12">
        <v>34</v>
      </c>
      <c r="B41" s="1" t="s">
        <v>81</v>
      </c>
      <c r="C41" s="1" t="s">
        <v>75</v>
      </c>
      <c r="D41" s="2">
        <v>35000</v>
      </c>
      <c r="E41" s="2">
        <v>1004.5</v>
      </c>
      <c r="F41" s="2">
        <v>0</v>
      </c>
      <c r="G41" s="2">
        <v>1064</v>
      </c>
      <c r="H41" s="2">
        <v>7024.96</v>
      </c>
      <c r="I41" s="2">
        <v>27975.040000000001</v>
      </c>
      <c r="J41" s="10"/>
    </row>
    <row r="42" spans="1:10" x14ac:dyDescent="0.25">
      <c r="A42" s="12">
        <v>35</v>
      </c>
      <c r="B42" s="1" t="s">
        <v>20</v>
      </c>
      <c r="C42" s="1" t="s">
        <v>75</v>
      </c>
      <c r="D42" s="2">
        <v>35000</v>
      </c>
      <c r="E42" s="2">
        <v>1004.5</v>
      </c>
      <c r="F42" s="2">
        <v>0</v>
      </c>
      <c r="G42" s="2">
        <v>1064</v>
      </c>
      <c r="H42" s="2">
        <v>2093.5</v>
      </c>
      <c r="I42" s="2">
        <v>32906.5</v>
      </c>
      <c r="J42" s="10"/>
    </row>
    <row r="43" spans="1:10" x14ac:dyDescent="0.25">
      <c r="A43" s="12">
        <v>36</v>
      </c>
      <c r="B43" s="1" t="s">
        <v>82</v>
      </c>
      <c r="C43" s="1" t="s">
        <v>75</v>
      </c>
      <c r="D43" s="2">
        <v>31500</v>
      </c>
      <c r="E43" s="2">
        <v>904.05</v>
      </c>
      <c r="F43" s="2">
        <v>0</v>
      </c>
      <c r="G43" s="2">
        <v>957.6</v>
      </c>
      <c r="H43" s="2">
        <v>1886.65</v>
      </c>
      <c r="I43" s="2">
        <v>29613.35</v>
      </c>
      <c r="J43" s="10"/>
    </row>
    <row r="44" spans="1:10" x14ac:dyDescent="0.25">
      <c r="A44" s="12">
        <v>37</v>
      </c>
      <c r="B44" s="1" t="s">
        <v>25</v>
      </c>
      <c r="C44" s="1" t="s">
        <v>75</v>
      </c>
      <c r="D44" s="2">
        <v>31500</v>
      </c>
      <c r="E44" s="2">
        <v>904.05</v>
      </c>
      <c r="F44" s="2">
        <v>0</v>
      </c>
      <c r="G44" s="2">
        <v>957.6</v>
      </c>
      <c r="H44" s="2">
        <v>1886.65</v>
      </c>
      <c r="I44" s="2">
        <v>29613.35</v>
      </c>
      <c r="J44" s="10"/>
    </row>
    <row r="45" spans="1:10" x14ac:dyDescent="0.25">
      <c r="A45" s="12">
        <v>38</v>
      </c>
      <c r="B45" s="1" t="s">
        <v>15</v>
      </c>
      <c r="C45" s="1" t="s">
        <v>75</v>
      </c>
      <c r="D45" s="2">
        <v>31500</v>
      </c>
      <c r="E45" s="2">
        <v>904.05</v>
      </c>
      <c r="F45" s="2">
        <v>0</v>
      </c>
      <c r="G45" s="2">
        <v>957.6</v>
      </c>
      <c r="H45" s="2">
        <v>1886.65</v>
      </c>
      <c r="I45" s="2">
        <v>29613.35</v>
      </c>
      <c r="J45" s="10"/>
    </row>
    <row r="46" spans="1:10" x14ac:dyDescent="0.25">
      <c r="A46" s="12">
        <v>39</v>
      </c>
      <c r="B46" s="1" t="s">
        <v>83</v>
      </c>
      <c r="C46" s="1" t="s">
        <v>54</v>
      </c>
      <c r="D46" s="2">
        <v>200000</v>
      </c>
      <c r="E46" s="2">
        <v>5740</v>
      </c>
      <c r="F46" s="2">
        <v>35627.870000000003</v>
      </c>
      <c r="G46" s="2">
        <v>6080</v>
      </c>
      <c r="H46" s="2">
        <v>151555.56</v>
      </c>
      <c r="I46" s="2">
        <v>48444.44</v>
      </c>
      <c r="J46" s="10"/>
    </row>
    <row r="47" spans="1:10" x14ac:dyDescent="0.25">
      <c r="A47" s="12">
        <v>40</v>
      </c>
      <c r="B47" s="1" t="s">
        <v>84</v>
      </c>
      <c r="C47" s="1" t="s">
        <v>59</v>
      </c>
      <c r="D47" s="2">
        <v>35000</v>
      </c>
      <c r="E47" s="2">
        <v>1004.5</v>
      </c>
      <c r="F47" s="2">
        <v>0</v>
      </c>
      <c r="G47" s="2">
        <v>1064</v>
      </c>
      <c r="H47" s="2">
        <v>5559.5</v>
      </c>
      <c r="I47" s="2">
        <v>29440.5</v>
      </c>
      <c r="J47" s="10"/>
    </row>
    <row r="48" spans="1:10" x14ac:dyDescent="0.25">
      <c r="A48" s="12">
        <v>41</v>
      </c>
      <c r="B48" s="1" t="s">
        <v>85</v>
      </c>
      <c r="C48" s="1" t="s">
        <v>86</v>
      </c>
      <c r="D48" s="2">
        <v>25000</v>
      </c>
      <c r="E48" s="2">
        <v>717.5</v>
      </c>
      <c r="F48" s="2">
        <v>0</v>
      </c>
      <c r="G48" s="2">
        <v>760</v>
      </c>
      <c r="H48" s="2">
        <v>11685.61</v>
      </c>
      <c r="I48" s="2">
        <v>13314.39</v>
      </c>
      <c r="J48" s="10"/>
    </row>
    <row r="49" spans="1:10" x14ac:dyDescent="0.25">
      <c r="A49" s="12">
        <v>42</v>
      </c>
      <c r="B49" s="1" t="s">
        <v>87</v>
      </c>
      <c r="C49" s="1" t="s">
        <v>88</v>
      </c>
      <c r="D49" s="2">
        <v>35000</v>
      </c>
      <c r="E49" s="2">
        <v>1004.5</v>
      </c>
      <c r="F49" s="2">
        <v>0</v>
      </c>
      <c r="G49" s="2">
        <v>1064</v>
      </c>
      <c r="H49" s="2">
        <v>4593.5</v>
      </c>
      <c r="I49" s="2">
        <v>30406.5</v>
      </c>
      <c r="J49" s="10"/>
    </row>
    <row r="50" spans="1:10" x14ac:dyDescent="0.25">
      <c r="A50" s="12">
        <v>43</v>
      </c>
      <c r="B50" s="1" t="s">
        <v>89</v>
      </c>
      <c r="C50" s="1" t="s">
        <v>90</v>
      </c>
      <c r="D50" s="2">
        <v>40000</v>
      </c>
      <c r="E50" s="2">
        <v>1148</v>
      </c>
      <c r="F50" s="2">
        <v>442.65</v>
      </c>
      <c r="G50" s="2">
        <v>1216</v>
      </c>
      <c r="H50" s="2">
        <v>18447.7</v>
      </c>
      <c r="I50" s="2">
        <v>21552.3</v>
      </c>
      <c r="J50" s="10"/>
    </row>
    <row r="51" spans="1:10" x14ac:dyDescent="0.25">
      <c r="A51" s="12">
        <v>44</v>
      </c>
      <c r="B51" s="1" t="s">
        <v>91</v>
      </c>
      <c r="C51" s="1" t="s">
        <v>75</v>
      </c>
      <c r="D51" s="2">
        <v>35000</v>
      </c>
      <c r="E51" s="2">
        <v>1004.5</v>
      </c>
      <c r="F51" s="2">
        <v>0</v>
      </c>
      <c r="G51" s="2">
        <v>1064</v>
      </c>
      <c r="H51" s="2">
        <v>2093.5</v>
      </c>
      <c r="I51" s="2">
        <v>32906.5</v>
      </c>
      <c r="J51" s="10"/>
    </row>
    <row r="52" spans="1:10" x14ac:dyDescent="0.25">
      <c r="A52" s="10"/>
      <c r="D52" s="13">
        <f t="shared" ref="D52:I52" si="0">SUM(D8:D51)</f>
        <v>2852500</v>
      </c>
      <c r="E52" s="13">
        <f t="shared" si="0"/>
        <v>81866.750000000015</v>
      </c>
      <c r="F52" s="13">
        <f t="shared" si="0"/>
        <v>277362.69</v>
      </c>
      <c r="G52" s="13">
        <f t="shared" si="0"/>
        <v>86009.140000000029</v>
      </c>
      <c r="H52" s="13">
        <f t="shared" si="0"/>
        <v>733951.29999999993</v>
      </c>
      <c r="I52" s="13">
        <f t="shared" si="0"/>
        <v>2118548.7000000002</v>
      </c>
    </row>
    <row r="53" spans="1:10" x14ac:dyDescent="0.25">
      <c r="A53" s="10"/>
    </row>
    <row r="54" spans="1:10" x14ac:dyDescent="0.25">
      <c r="J54" s="10"/>
    </row>
    <row r="55" spans="1:10" x14ac:dyDescent="0.25">
      <c r="A55" s="17"/>
      <c r="B55" s="20" t="s">
        <v>92</v>
      </c>
      <c r="C55" s="20"/>
      <c r="D55" s="20"/>
      <c r="E55" s="20"/>
      <c r="F55" s="20"/>
      <c r="G55" s="20"/>
      <c r="H55" s="20"/>
      <c r="I55" s="20"/>
      <c r="J55" s="10"/>
    </row>
    <row r="56" spans="1:10" x14ac:dyDescent="0.25">
      <c r="A56" s="12">
        <v>45</v>
      </c>
      <c r="B56" s="1" t="s">
        <v>93</v>
      </c>
      <c r="C56" s="1" t="s">
        <v>94</v>
      </c>
      <c r="D56" s="2">
        <v>40000</v>
      </c>
      <c r="E56" s="2">
        <v>1148</v>
      </c>
      <c r="F56" s="2">
        <v>442.65</v>
      </c>
      <c r="G56" s="2">
        <v>1216</v>
      </c>
      <c r="H56" s="2">
        <v>20019.900000000001</v>
      </c>
      <c r="I56" s="2">
        <v>19980.099999999999</v>
      </c>
      <c r="J56" s="10"/>
    </row>
    <row r="57" spans="1:10" x14ac:dyDescent="0.25">
      <c r="A57" s="12">
        <v>46</v>
      </c>
      <c r="B57" s="1" t="s">
        <v>95</v>
      </c>
      <c r="C57" s="1" t="s">
        <v>96</v>
      </c>
      <c r="D57" s="2">
        <v>50000</v>
      </c>
      <c r="E57" s="2">
        <v>1435</v>
      </c>
      <c r="F57" s="2">
        <v>1854</v>
      </c>
      <c r="G57" s="2">
        <v>1520</v>
      </c>
      <c r="H57" s="2">
        <v>17926.88</v>
      </c>
      <c r="I57" s="2">
        <v>32073.119999999999</v>
      </c>
      <c r="J57" s="10"/>
    </row>
    <row r="58" spans="1:10" x14ac:dyDescent="0.25">
      <c r="A58" s="12">
        <v>47</v>
      </c>
      <c r="B58" s="1" t="s">
        <v>97</v>
      </c>
      <c r="C58" s="1" t="s">
        <v>39</v>
      </c>
      <c r="D58" s="2">
        <v>30000</v>
      </c>
      <c r="E58" s="2">
        <v>861</v>
      </c>
      <c r="F58" s="2">
        <v>0</v>
      </c>
      <c r="G58" s="2">
        <v>912</v>
      </c>
      <c r="H58" s="2">
        <v>17902.759999999998</v>
      </c>
      <c r="I58" s="2">
        <v>12097.24</v>
      </c>
      <c r="J58" s="10"/>
    </row>
    <row r="59" spans="1:10" x14ac:dyDescent="0.25">
      <c r="A59" s="12">
        <v>48</v>
      </c>
      <c r="B59" s="1" t="s">
        <v>98</v>
      </c>
      <c r="C59" s="1" t="s">
        <v>96</v>
      </c>
      <c r="D59" s="2">
        <v>75000</v>
      </c>
      <c r="E59" s="2">
        <v>2152.5</v>
      </c>
      <c r="F59" s="2">
        <v>6309.38</v>
      </c>
      <c r="G59" s="2">
        <v>2280</v>
      </c>
      <c r="H59" s="2">
        <v>21332.880000000001</v>
      </c>
      <c r="I59" s="2">
        <v>53667.12</v>
      </c>
      <c r="J59" s="10"/>
    </row>
    <row r="60" spans="1:10" x14ac:dyDescent="0.25">
      <c r="A60" s="12">
        <v>49</v>
      </c>
      <c r="B60" s="1" t="s">
        <v>99</v>
      </c>
      <c r="C60" s="1" t="s">
        <v>96</v>
      </c>
      <c r="D60" s="2">
        <v>75000</v>
      </c>
      <c r="E60" s="2">
        <v>2152.5</v>
      </c>
      <c r="F60" s="2">
        <v>6309.38</v>
      </c>
      <c r="G60" s="2">
        <v>2280</v>
      </c>
      <c r="H60" s="2">
        <v>28105.51</v>
      </c>
      <c r="I60" s="2">
        <v>46894.49</v>
      </c>
    </row>
    <row r="61" spans="1:10" x14ac:dyDescent="0.25">
      <c r="A61" s="12">
        <v>50</v>
      </c>
      <c r="B61" s="1" t="s">
        <v>100</v>
      </c>
      <c r="C61" s="1" t="s">
        <v>96</v>
      </c>
      <c r="D61" s="2">
        <v>75000</v>
      </c>
      <c r="E61" s="2">
        <v>2152.5</v>
      </c>
      <c r="F61" s="2">
        <v>6309.38</v>
      </c>
      <c r="G61" s="2">
        <v>2280</v>
      </c>
      <c r="H61" s="2">
        <v>10766.88</v>
      </c>
      <c r="I61" s="2">
        <v>64233.120000000003</v>
      </c>
    </row>
    <row r="62" spans="1:10" x14ac:dyDescent="0.25">
      <c r="A62" s="12">
        <v>51</v>
      </c>
      <c r="B62" s="1" t="s">
        <v>101</v>
      </c>
      <c r="C62" s="1" t="s">
        <v>102</v>
      </c>
      <c r="D62" s="2">
        <v>110000</v>
      </c>
      <c r="E62" s="2">
        <v>3157</v>
      </c>
      <c r="F62" s="2">
        <v>14457.62</v>
      </c>
      <c r="G62" s="2">
        <v>3344</v>
      </c>
      <c r="H62" s="2">
        <v>33349.620000000003</v>
      </c>
      <c r="I62" s="2">
        <v>76650.38</v>
      </c>
    </row>
    <row r="63" spans="1:10" x14ac:dyDescent="0.25">
      <c r="D63" s="13">
        <f t="shared" ref="D63:I63" si="1">SUM(D56:D62)</f>
        <v>455000</v>
      </c>
      <c r="E63" s="13">
        <f t="shared" si="1"/>
        <v>13058.5</v>
      </c>
      <c r="F63" s="13">
        <f t="shared" si="1"/>
        <v>35682.410000000003</v>
      </c>
      <c r="G63" s="13">
        <f t="shared" si="1"/>
        <v>13832</v>
      </c>
      <c r="H63" s="13">
        <f t="shared" si="1"/>
        <v>149404.43</v>
      </c>
      <c r="I63" s="13">
        <f t="shared" si="1"/>
        <v>305595.57</v>
      </c>
      <c r="J63" s="10"/>
    </row>
    <row r="64" spans="1:10" x14ac:dyDescent="0.25">
      <c r="J64" s="10"/>
    </row>
    <row r="65" spans="1:10" x14ac:dyDescent="0.25">
      <c r="J65" s="10"/>
    </row>
    <row r="66" spans="1:10" x14ac:dyDescent="0.25">
      <c r="A66" s="17"/>
      <c r="B66" s="20" t="s">
        <v>609</v>
      </c>
      <c r="C66" s="20"/>
      <c r="D66" s="20"/>
      <c r="E66" s="20"/>
      <c r="F66" s="20"/>
      <c r="G66" s="20"/>
      <c r="H66" s="20"/>
      <c r="I66" s="20"/>
    </row>
    <row r="67" spans="1:10" x14ac:dyDescent="0.25">
      <c r="A67" s="23">
        <v>52</v>
      </c>
      <c r="B67" s="1" t="s">
        <v>103</v>
      </c>
      <c r="C67" s="1" t="s">
        <v>104</v>
      </c>
      <c r="D67" s="2">
        <v>45000</v>
      </c>
      <c r="E67" s="2">
        <v>1291.5</v>
      </c>
      <c r="F67" s="2">
        <v>1148.33</v>
      </c>
      <c r="G67" s="2">
        <v>1368</v>
      </c>
      <c r="H67" s="2">
        <v>3832.83</v>
      </c>
      <c r="I67" s="2">
        <v>41167.17</v>
      </c>
    </row>
    <row r="68" spans="1:10" x14ac:dyDescent="0.25">
      <c r="A68" s="23">
        <v>53</v>
      </c>
      <c r="B68" s="1" t="s">
        <v>105</v>
      </c>
      <c r="C68" s="1" t="s">
        <v>106</v>
      </c>
      <c r="D68" s="2">
        <v>40000</v>
      </c>
      <c r="E68" s="2">
        <v>1148</v>
      </c>
      <c r="F68" s="2">
        <v>442.65</v>
      </c>
      <c r="G68" s="2">
        <v>1216</v>
      </c>
      <c r="H68" s="2">
        <v>12897.65</v>
      </c>
      <c r="I68" s="2">
        <v>27102.35</v>
      </c>
    </row>
    <row r="69" spans="1:10" x14ac:dyDescent="0.25">
      <c r="A69" s="23">
        <v>54</v>
      </c>
      <c r="B69" s="1" t="s">
        <v>16</v>
      </c>
      <c r="C69" s="1" t="s">
        <v>107</v>
      </c>
      <c r="D69" s="2">
        <v>35000</v>
      </c>
      <c r="E69" s="2">
        <v>1004.5</v>
      </c>
      <c r="F69" s="2">
        <v>0</v>
      </c>
      <c r="G69" s="2">
        <v>1064</v>
      </c>
      <c r="H69" s="2">
        <v>2093.5</v>
      </c>
      <c r="I69" s="2">
        <v>32906.5</v>
      </c>
    </row>
    <row r="70" spans="1:10" x14ac:dyDescent="0.25">
      <c r="A70" s="23">
        <v>55</v>
      </c>
      <c r="B70" s="1" t="s">
        <v>108</v>
      </c>
      <c r="C70" s="1" t="s">
        <v>109</v>
      </c>
      <c r="D70" s="2">
        <v>55000</v>
      </c>
      <c r="E70" s="2">
        <v>1578.5</v>
      </c>
      <c r="F70" s="2">
        <v>2559.6799999999998</v>
      </c>
      <c r="G70" s="2">
        <v>1672</v>
      </c>
      <c r="H70" s="2">
        <v>5835.18</v>
      </c>
      <c r="I70" s="2">
        <v>49164.82</v>
      </c>
    </row>
    <row r="71" spans="1:10" x14ac:dyDescent="0.25">
      <c r="A71" s="23">
        <v>56</v>
      </c>
      <c r="B71" s="1" t="s">
        <v>110</v>
      </c>
      <c r="C71" s="1" t="s">
        <v>104</v>
      </c>
      <c r="D71" s="2">
        <v>55000</v>
      </c>
      <c r="E71" s="2">
        <v>1578.5</v>
      </c>
      <c r="F71" s="2">
        <v>2559.6799999999998</v>
      </c>
      <c r="G71" s="2">
        <v>1672</v>
      </c>
      <c r="H71" s="2">
        <v>9201.18</v>
      </c>
      <c r="I71" s="2">
        <v>45798.82</v>
      </c>
    </row>
    <row r="72" spans="1:10" x14ac:dyDescent="0.25">
      <c r="A72" s="23">
        <v>57</v>
      </c>
      <c r="B72" s="1" t="s">
        <v>111</v>
      </c>
      <c r="C72" s="1" t="s">
        <v>112</v>
      </c>
      <c r="D72" s="2">
        <v>50000</v>
      </c>
      <c r="E72" s="2">
        <v>1435</v>
      </c>
      <c r="F72" s="2">
        <v>1854</v>
      </c>
      <c r="G72" s="2">
        <v>1520</v>
      </c>
      <c r="H72" s="2">
        <v>4834</v>
      </c>
      <c r="I72" s="2">
        <v>45166</v>
      </c>
    </row>
    <row r="73" spans="1:10" x14ac:dyDescent="0.25">
      <c r="A73" s="23">
        <v>58</v>
      </c>
      <c r="B73" s="1" t="s">
        <v>113</v>
      </c>
      <c r="C73" s="1" t="s">
        <v>112</v>
      </c>
      <c r="D73" s="2">
        <v>55000</v>
      </c>
      <c r="E73" s="2">
        <v>1578.5</v>
      </c>
      <c r="F73" s="2">
        <v>2559.6799999999998</v>
      </c>
      <c r="G73" s="2">
        <v>1672</v>
      </c>
      <c r="H73" s="2">
        <v>5835.18</v>
      </c>
      <c r="I73" s="2">
        <v>49164.82</v>
      </c>
    </row>
    <row r="74" spans="1:10" x14ac:dyDescent="0.25">
      <c r="A74" s="23">
        <v>59</v>
      </c>
      <c r="B74" s="1" t="s">
        <v>114</v>
      </c>
      <c r="C74" s="1" t="s">
        <v>59</v>
      </c>
      <c r="D74" s="2">
        <v>40000</v>
      </c>
      <c r="E74" s="2">
        <v>1148</v>
      </c>
      <c r="F74" s="2">
        <v>442.65</v>
      </c>
      <c r="G74" s="2">
        <v>1216</v>
      </c>
      <c r="H74" s="2">
        <v>2831.65</v>
      </c>
      <c r="I74" s="2">
        <v>37168.35</v>
      </c>
    </row>
    <row r="75" spans="1:10" x14ac:dyDescent="0.25">
      <c r="A75" s="23">
        <v>60</v>
      </c>
      <c r="B75" s="1" t="s">
        <v>115</v>
      </c>
      <c r="C75" s="1" t="s">
        <v>116</v>
      </c>
      <c r="D75" s="2">
        <v>130000</v>
      </c>
      <c r="E75" s="2">
        <v>3731</v>
      </c>
      <c r="F75" s="2">
        <v>19162.12</v>
      </c>
      <c r="G75" s="2">
        <v>3952</v>
      </c>
      <c r="H75" s="2">
        <v>26870.12</v>
      </c>
      <c r="I75" s="2">
        <v>103129.88</v>
      </c>
    </row>
    <row r="76" spans="1:10" x14ac:dyDescent="0.25">
      <c r="A76" s="23">
        <v>61</v>
      </c>
      <c r="B76" s="1" t="s">
        <v>117</v>
      </c>
      <c r="C76" s="1" t="s">
        <v>109</v>
      </c>
      <c r="D76" s="2">
        <v>55000</v>
      </c>
      <c r="E76" s="2">
        <v>1578.5</v>
      </c>
      <c r="F76" s="2">
        <v>2559.6799999999998</v>
      </c>
      <c r="G76" s="2">
        <v>1672</v>
      </c>
      <c r="H76" s="2">
        <v>5835.18</v>
      </c>
      <c r="I76" s="2">
        <v>49164.82</v>
      </c>
    </row>
    <row r="77" spans="1:10" x14ac:dyDescent="0.25">
      <c r="A77" s="23">
        <v>62</v>
      </c>
      <c r="B77" s="1" t="s">
        <v>118</v>
      </c>
      <c r="C77" s="1" t="s">
        <v>119</v>
      </c>
      <c r="D77" s="2">
        <v>75000</v>
      </c>
      <c r="E77" s="2">
        <v>2152.5</v>
      </c>
      <c r="F77" s="2">
        <v>6309.38</v>
      </c>
      <c r="G77" s="2">
        <v>2280</v>
      </c>
      <c r="H77" s="2">
        <v>10766.88</v>
      </c>
      <c r="I77" s="2">
        <v>64233.120000000003</v>
      </c>
    </row>
    <row r="78" spans="1:10" x14ac:dyDescent="0.25">
      <c r="A78" s="23">
        <v>63</v>
      </c>
      <c r="B78" s="1" t="s">
        <v>120</v>
      </c>
      <c r="C78" s="1" t="s">
        <v>109</v>
      </c>
      <c r="D78" s="2">
        <v>55000</v>
      </c>
      <c r="E78" s="2">
        <v>1578.5</v>
      </c>
      <c r="F78" s="2">
        <v>2559.6799999999998</v>
      </c>
      <c r="G78" s="2">
        <v>1672</v>
      </c>
      <c r="H78" s="2">
        <v>5835.18</v>
      </c>
      <c r="I78" s="2">
        <v>49164.82</v>
      </c>
    </row>
    <row r="79" spans="1:10" x14ac:dyDescent="0.25">
      <c r="A79" s="23">
        <v>64</v>
      </c>
      <c r="B79" s="1" t="s">
        <v>121</v>
      </c>
      <c r="C79" s="1" t="s">
        <v>112</v>
      </c>
      <c r="D79" s="2">
        <v>50000</v>
      </c>
      <c r="E79" s="2">
        <v>1435</v>
      </c>
      <c r="F79" s="2">
        <v>1854</v>
      </c>
      <c r="G79" s="2">
        <v>1520</v>
      </c>
      <c r="H79" s="2">
        <v>4834</v>
      </c>
      <c r="I79" s="2">
        <v>45166</v>
      </c>
    </row>
    <row r="80" spans="1:10" x14ac:dyDescent="0.25">
      <c r="A80" s="23">
        <v>65</v>
      </c>
      <c r="B80" s="1" t="s">
        <v>122</v>
      </c>
      <c r="C80" s="1" t="s">
        <v>106</v>
      </c>
      <c r="D80" s="2">
        <v>35000</v>
      </c>
      <c r="E80" s="2">
        <v>1004.5</v>
      </c>
      <c r="F80" s="2">
        <v>0</v>
      </c>
      <c r="G80" s="2">
        <v>1064</v>
      </c>
      <c r="H80" s="2">
        <v>2093.5</v>
      </c>
      <c r="I80" s="2">
        <v>32906.5</v>
      </c>
    </row>
    <row r="81" spans="1:11" x14ac:dyDescent="0.25">
      <c r="A81" s="3"/>
      <c r="B81" s="3"/>
      <c r="C81" s="3"/>
      <c r="D81" s="9">
        <f t="shared" ref="D81:I81" si="2">SUM(D67:D80)</f>
        <v>775000</v>
      </c>
      <c r="E81" s="9">
        <f t="shared" si="2"/>
        <v>22242.5</v>
      </c>
      <c r="F81" s="9">
        <f t="shared" si="2"/>
        <v>44011.53</v>
      </c>
      <c r="G81" s="9">
        <f t="shared" si="2"/>
        <v>23560</v>
      </c>
      <c r="H81" s="9">
        <f t="shared" si="2"/>
        <v>103596.03</v>
      </c>
      <c r="I81" s="9">
        <f t="shared" si="2"/>
        <v>671403.97</v>
      </c>
      <c r="J81" s="10"/>
    </row>
    <row r="82" spans="1:11" x14ac:dyDescent="0.25">
      <c r="A82" s="3"/>
      <c r="B82" s="3"/>
      <c r="C82" s="3"/>
      <c r="D82" s="24"/>
      <c r="E82" s="24"/>
      <c r="F82" s="24"/>
      <c r="G82" s="24"/>
      <c r="H82" s="24"/>
      <c r="I82" s="24"/>
      <c r="J82" s="10"/>
    </row>
    <row r="84" spans="1:11" x14ac:dyDescent="0.25">
      <c r="A84" s="17"/>
      <c r="B84" s="20" t="s">
        <v>123</v>
      </c>
      <c r="C84" s="20"/>
      <c r="D84" s="20"/>
      <c r="E84" s="20"/>
      <c r="F84" s="20"/>
      <c r="G84" s="20"/>
      <c r="H84" s="20"/>
      <c r="I84" s="20"/>
      <c r="J84" s="10"/>
    </row>
    <row r="85" spans="1:11" x14ac:dyDescent="0.25">
      <c r="A85" s="23">
        <v>66</v>
      </c>
      <c r="B85" s="1" t="s">
        <v>124</v>
      </c>
      <c r="C85" s="1" t="s">
        <v>125</v>
      </c>
      <c r="D85" s="25">
        <v>70000</v>
      </c>
      <c r="E85" s="25">
        <v>2009</v>
      </c>
      <c r="F85" s="25">
        <v>5368.48</v>
      </c>
      <c r="G85" s="25">
        <v>2128</v>
      </c>
      <c r="H85" s="25">
        <v>44596.480000000003</v>
      </c>
      <c r="I85" s="25">
        <v>25403.52</v>
      </c>
      <c r="J85" s="10"/>
    </row>
    <row r="86" spans="1:11" x14ac:dyDescent="0.25">
      <c r="B86" s="3"/>
      <c r="C86" s="3"/>
      <c r="D86" s="13">
        <f t="shared" ref="D86:I86" si="3">SUM(D85)</f>
        <v>70000</v>
      </c>
      <c r="E86" s="13">
        <f t="shared" si="3"/>
        <v>2009</v>
      </c>
      <c r="F86" s="13">
        <f t="shared" si="3"/>
        <v>5368.48</v>
      </c>
      <c r="G86" s="13">
        <f t="shared" si="3"/>
        <v>2128</v>
      </c>
      <c r="H86" s="13">
        <f t="shared" si="3"/>
        <v>44596.480000000003</v>
      </c>
      <c r="I86" s="13">
        <f t="shared" si="3"/>
        <v>25403.52</v>
      </c>
      <c r="J86" s="10"/>
    </row>
    <row r="87" spans="1:11" x14ac:dyDescent="0.25">
      <c r="B87" s="3"/>
      <c r="C87" s="3"/>
      <c r="J87" s="10"/>
    </row>
    <row r="88" spans="1:11" x14ac:dyDescent="0.25">
      <c r="B88" s="3"/>
      <c r="C88" s="3"/>
      <c r="J88" s="10"/>
    </row>
    <row r="89" spans="1:11" ht="14.4" x14ac:dyDescent="0.3">
      <c r="A89" s="21"/>
      <c r="B89" s="26" t="s">
        <v>126</v>
      </c>
      <c r="C89" s="26"/>
      <c r="D89" s="26"/>
      <c r="E89" s="26"/>
      <c r="F89" s="26"/>
      <c r="G89" s="26"/>
      <c r="H89" s="26"/>
      <c r="I89" s="26"/>
      <c r="J89"/>
      <c r="K89" s="10"/>
    </row>
    <row r="90" spans="1:11" x14ac:dyDescent="0.25">
      <c r="A90" s="27">
        <v>67</v>
      </c>
      <c r="B90" s="1" t="s">
        <v>127</v>
      </c>
      <c r="C90" s="1" t="s">
        <v>128</v>
      </c>
      <c r="D90" s="2">
        <v>45000</v>
      </c>
      <c r="E90" s="2">
        <v>1291.5</v>
      </c>
      <c r="F90" s="2">
        <v>1148.33</v>
      </c>
      <c r="G90" s="2">
        <v>1368</v>
      </c>
      <c r="H90" s="2">
        <v>3832.83</v>
      </c>
      <c r="I90" s="2">
        <v>41167.17</v>
      </c>
      <c r="J90" s="10"/>
    </row>
    <row r="91" spans="1:11" x14ac:dyDescent="0.25">
      <c r="A91" s="27">
        <v>68</v>
      </c>
      <c r="B91" s="1" t="s">
        <v>129</v>
      </c>
      <c r="C91" s="1" t="s">
        <v>128</v>
      </c>
      <c r="D91" s="2">
        <v>45000</v>
      </c>
      <c r="E91" s="2">
        <v>1291.5</v>
      </c>
      <c r="F91" s="2">
        <v>1148.33</v>
      </c>
      <c r="G91" s="2">
        <v>1368</v>
      </c>
      <c r="H91" s="2">
        <v>23562.76</v>
      </c>
      <c r="I91" s="2">
        <v>21437.24</v>
      </c>
      <c r="J91" s="10"/>
    </row>
    <row r="92" spans="1:11" x14ac:dyDescent="0.25">
      <c r="A92" s="27">
        <v>69</v>
      </c>
      <c r="B92" s="1" t="s">
        <v>130</v>
      </c>
      <c r="C92" s="1" t="s">
        <v>39</v>
      </c>
      <c r="D92" s="2">
        <v>40000</v>
      </c>
      <c r="E92" s="2">
        <v>1148</v>
      </c>
      <c r="F92" s="2">
        <v>442.65</v>
      </c>
      <c r="G92" s="2">
        <v>1216</v>
      </c>
      <c r="H92" s="2">
        <v>27367.38</v>
      </c>
      <c r="I92" s="2">
        <v>12632.62</v>
      </c>
      <c r="J92" s="10"/>
    </row>
    <row r="93" spans="1:11" x14ac:dyDescent="0.25">
      <c r="A93" s="27">
        <v>70</v>
      </c>
      <c r="B93" s="1" t="s">
        <v>131</v>
      </c>
      <c r="C93" s="1" t="s">
        <v>128</v>
      </c>
      <c r="D93" s="2">
        <v>45000</v>
      </c>
      <c r="E93" s="2">
        <v>1291.5</v>
      </c>
      <c r="F93" s="2">
        <v>1148.33</v>
      </c>
      <c r="G93" s="2">
        <v>1368</v>
      </c>
      <c r="H93" s="2">
        <v>23403.61</v>
      </c>
      <c r="I93" s="2">
        <v>21596.39</v>
      </c>
      <c r="J93" s="10"/>
    </row>
    <row r="94" spans="1:11" x14ac:dyDescent="0.25">
      <c r="A94" s="27">
        <v>71</v>
      </c>
      <c r="B94" s="1" t="s">
        <v>132</v>
      </c>
      <c r="C94" s="1" t="s">
        <v>128</v>
      </c>
      <c r="D94" s="2">
        <v>45000</v>
      </c>
      <c r="E94" s="2">
        <v>1291.5</v>
      </c>
      <c r="F94" s="2">
        <v>1148.33</v>
      </c>
      <c r="G94" s="2">
        <v>1368</v>
      </c>
      <c r="H94" s="2">
        <v>22083.67</v>
      </c>
      <c r="I94" s="2">
        <v>22916.33</v>
      </c>
      <c r="J94" s="10"/>
    </row>
    <row r="95" spans="1:11" x14ac:dyDescent="0.25">
      <c r="A95" s="27">
        <v>72</v>
      </c>
      <c r="B95" s="1" t="s">
        <v>133</v>
      </c>
      <c r="C95" s="1" t="s">
        <v>128</v>
      </c>
      <c r="D95" s="2">
        <v>45000</v>
      </c>
      <c r="E95" s="2">
        <v>1291.5</v>
      </c>
      <c r="F95" s="2">
        <v>1148.33</v>
      </c>
      <c r="G95" s="2">
        <v>1368</v>
      </c>
      <c r="H95" s="2">
        <v>20561.13</v>
      </c>
      <c r="I95" s="2">
        <v>24438.87</v>
      </c>
      <c r="J95" s="10"/>
    </row>
    <row r="96" spans="1:11" x14ac:dyDescent="0.25">
      <c r="D96" s="13">
        <f t="shared" ref="D96:I96" si="4">SUM(D90:D95)</f>
        <v>265000</v>
      </c>
      <c r="E96" s="13">
        <f t="shared" si="4"/>
        <v>7605.5</v>
      </c>
      <c r="F96" s="13">
        <f t="shared" si="4"/>
        <v>6184.2999999999993</v>
      </c>
      <c r="G96" s="13">
        <f t="shared" si="4"/>
        <v>8056</v>
      </c>
      <c r="H96" s="13">
        <f t="shared" si="4"/>
        <v>120811.38</v>
      </c>
      <c r="I96" s="13">
        <f t="shared" si="4"/>
        <v>144188.62</v>
      </c>
    </row>
    <row r="97" spans="1:10" s="29" customFormat="1" ht="14.4" x14ac:dyDescent="0.3">
      <c r="A97" s="28"/>
      <c r="D97" s="15"/>
      <c r="E97" s="15"/>
      <c r="F97" s="15"/>
      <c r="G97" s="15"/>
      <c r="H97" s="15"/>
      <c r="I97" s="15"/>
    </row>
    <row r="98" spans="1:10" x14ac:dyDescent="0.25">
      <c r="J98" s="10"/>
    </row>
    <row r="99" spans="1:10" x14ac:dyDescent="0.25">
      <c r="A99" s="17"/>
      <c r="B99" s="20" t="s">
        <v>134</v>
      </c>
      <c r="C99" s="20"/>
      <c r="D99" s="20"/>
      <c r="E99" s="20"/>
      <c r="F99" s="20"/>
      <c r="G99" s="20"/>
      <c r="H99" s="20"/>
      <c r="I99" s="20"/>
      <c r="J99" s="10"/>
    </row>
    <row r="100" spans="1:10" x14ac:dyDescent="0.25">
      <c r="A100" s="23">
        <v>73</v>
      </c>
      <c r="B100" s="1" t="s">
        <v>135</v>
      </c>
      <c r="C100" s="1" t="s">
        <v>136</v>
      </c>
      <c r="D100" s="2">
        <v>75000</v>
      </c>
      <c r="E100" s="2">
        <v>2152.5</v>
      </c>
      <c r="F100" s="2">
        <v>6309.38</v>
      </c>
      <c r="G100" s="2">
        <v>2280</v>
      </c>
      <c r="H100" s="2">
        <v>10766.88</v>
      </c>
      <c r="I100" s="2">
        <v>64233.120000000003</v>
      </c>
      <c r="J100" s="10"/>
    </row>
    <row r="101" spans="1:10" x14ac:dyDescent="0.25">
      <c r="A101" s="23">
        <v>74</v>
      </c>
      <c r="B101" s="1" t="s">
        <v>137</v>
      </c>
      <c r="C101" s="1" t="s">
        <v>59</v>
      </c>
      <c r="D101" s="2">
        <v>40000</v>
      </c>
      <c r="E101" s="2">
        <v>1148</v>
      </c>
      <c r="F101" s="2">
        <v>442.65</v>
      </c>
      <c r="G101" s="2">
        <v>1216</v>
      </c>
      <c r="H101" s="2">
        <v>9297.65</v>
      </c>
      <c r="I101" s="2">
        <v>30702.35</v>
      </c>
      <c r="J101" s="10"/>
    </row>
    <row r="102" spans="1:10" x14ac:dyDescent="0.25">
      <c r="A102" s="23">
        <v>75</v>
      </c>
      <c r="B102" s="1" t="s">
        <v>138</v>
      </c>
      <c r="C102" s="1" t="s">
        <v>59</v>
      </c>
      <c r="D102" s="2">
        <v>25000</v>
      </c>
      <c r="E102" s="2">
        <v>717.5</v>
      </c>
      <c r="F102" s="2">
        <v>0</v>
      </c>
      <c r="G102" s="2">
        <v>760</v>
      </c>
      <c r="H102" s="2">
        <v>15569.89</v>
      </c>
      <c r="I102" s="2">
        <v>9430.11</v>
      </c>
      <c r="J102" s="10"/>
    </row>
    <row r="103" spans="1:10" x14ac:dyDescent="0.25">
      <c r="A103" s="23">
        <v>76</v>
      </c>
      <c r="B103" s="1" t="s">
        <v>139</v>
      </c>
      <c r="C103" s="1" t="s">
        <v>140</v>
      </c>
      <c r="D103" s="2">
        <v>65000</v>
      </c>
      <c r="E103" s="2">
        <v>1865.5</v>
      </c>
      <c r="F103" s="2">
        <v>4427.58</v>
      </c>
      <c r="G103" s="2">
        <v>1976</v>
      </c>
      <c r="H103" s="2">
        <v>20962.3</v>
      </c>
      <c r="I103" s="2">
        <v>44037.7</v>
      </c>
      <c r="J103" s="10"/>
    </row>
    <row r="104" spans="1:10" x14ac:dyDescent="0.25">
      <c r="A104" s="23">
        <v>77</v>
      </c>
      <c r="B104" s="1" t="s">
        <v>23</v>
      </c>
      <c r="C104" s="1" t="s">
        <v>141</v>
      </c>
      <c r="D104" s="2">
        <v>75000</v>
      </c>
      <c r="E104" s="2">
        <v>2152.5</v>
      </c>
      <c r="F104" s="2">
        <v>5966.28</v>
      </c>
      <c r="G104" s="2">
        <v>2280</v>
      </c>
      <c r="H104" s="2">
        <v>17455.240000000002</v>
      </c>
      <c r="I104" s="2">
        <v>57544.76</v>
      </c>
      <c r="J104" s="10"/>
    </row>
    <row r="105" spans="1:10" x14ac:dyDescent="0.25">
      <c r="A105" s="23">
        <v>78</v>
      </c>
      <c r="B105" s="1" t="s">
        <v>142</v>
      </c>
      <c r="C105" s="1" t="s">
        <v>143</v>
      </c>
      <c r="D105" s="2">
        <v>150000</v>
      </c>
      <c r="E105" s="2">
        <v>4305</v>
      </c>
      <c r="F105" s="2">
        <v>23866.62</v>
      </c>
      <c r="G105" s="2">
        <v>4560</v>
      </c>
      <c r="H105" s="2">
        <v>47822.62</v>
      </c>
      <c r="I105" s="2">
        <v>102177.38</v>
      </c>
      <c r="J105" s="10"/>
    </row>
    <row r="106" spans="1:10" x14ac:dyDescent="0.25">
      <c r="A106" s="23">
        <v>79</v>
      </c>
      <c r="B106" s="1" t="s">
        <v>144</v>
      </c>
      <c r="C106" s="1" t="s">
        <v>145</v>
      </c>
      <c r="D106" s="2">
        <v>60000</v>
      </c>
      <c r="E106" s="2">
        <v>1722</v>
      </c>
      <c r="F106" s="2">
        <v>3486.68</v>
      </c>
      <c r="G106" s="2">
        <v>1824</v>
      </c>
      <c r="H106" s="2">
        <v>12523.68</v>
      </c>
      <c r="I106" s="2">
        <v>47476.32</v>
      </c>
      <c r="J106" s="10"/>
    </row>
    <row r="107" spans="1:10" x14ac:dyDescent="0.25">
      <c r="A107" s="23">
        <v>80</v>
      </c>
      <c r="B107" s="1" t="s">
        <v>146</v>
      </c>
      <c r="C107" s="1" t="s">
        <v>59</v>
      </c>
      <c r="D107" s="2">
        <v>40000</v>
      </c>
      <c r="E107" s="2">
        <v>1148</v>
      </c>
      <c r="F107" s="2">
        <v>442.65</v>
      </c>
      <c r="G107" s="2">
        <v>1216</v>
      </c>
      <c r="H107" s="2">
        <v>20258.27</v>
      </c>
      <c r="I107" s="2">
        <v>19741.73</v>
      </c>
      <c r="J107" s="10"/>
    </row>
    <row r="108" spans="1:10" x14ac:dyDescent="0.25">
      <c r="A108" s="23">
        <v>81</v>
      </c>
      <c r="B108" s="1" t="s">
        <v>147</v>
      </c>
      <c r="C108" s="1" t="s">
        <v>148</v>
      </c>
      <c r="D108" s="2">
        <v>75000</v>
      </c>
      <c r="E108" s="2">
        <v>2152.5</v>
      </c>
      <c r="F108" s="2">
        <v>6309.38</v>
      </c>
      <c r="G108" s="2">
        <v>2280</v>
      </c>
      <c r="H108" s="2">
        <v>38045.22</v>
      </c>
      <c r="I108" s="2">
        <v>36954.78</v>
      </c>
      <c r="J108" s="10"/>
    </row>
    <row r="109" spans="1:10" x14ac:dyDescent="0.25">
      <c r="A109" s="23">
        <v>82</v>
      </c>
      <c r="B109" s="1" t="s">
        <v>149</v>
      </c>
      <c r="C109" s="1" t="s">
        <v>150</v>
      </c>
      <c r="D109" s="2">
        <v>75000</v>
      </c>
      <c r="E109" s="2">
        <v>2152.5</v>
      </c>
      <c r="F109" s="2">
        <v>6309.38</v>
      </c>
      <c r="G109" s="2">
        <v>2280</v>
      </c>
      <c r="H109" s="2">
        <v>10766.88</v>
      </c>
      <c r="I109" s="2">
        <v>64233.120000000003</v>
      </c>
    </row>
    <row r="110" spans="1:10" x14ac:dyDescent="0.25">
      <c r="A110" s="23">
        <v>83</v>
      </c>
      <c r="B110" s="1" t="s">
        <v>151</v>
      </c>
      <c r="C110" s="1" t="s">
        <v>150</v>
      </c>
      <c r="D110" s="2">
        <v>70000</v>
      </c>
      <c r="E110" s="2">
        <v>2009</v>
      </c>
      <c r="F110" s="2">
        <v>5025.38</v>
      </c>
      <c r="G110" s="2">
        <v>2128</v>
      </c>
      <c r="H110" s="2">
        <v>10902.84</v>
      </c>
      <c r="I110" s="2">
        <v>59097.16</v>
      </c>
    </row>
    <row r="111" spans="1:10" x14ac:dyDescent="0.25">
      <c r="A111" s="23">
        <v>84</v>
      </c>
      <c r="B111" s="1" t="s">
        <v>152</v>
      </c>
      <c r="C111" s="1" t="s">
        <v>153</v>
      </c>
      <c r="D111" s="2">
        <v>55000</v>
      </c>
      <c r="E111" s="2">
        <v>1578.5</v>
      </c>
      <c r="F111" s="2">
        <v>2559.6799999999998</v>
      </c>
      <c r="G111" s="2">
        <v>1672</v>
      </c>
      <c r="H111" s="2">
        <v>5835.18</v>
      </c>
      <c r="I111" s="2">
        <v>49164.82</v>
      </c>
    </row>
    <row r="112" spans="1:10" x14ac:dyDescent="0.25">
      <c r="A112" s="23">
        <v>85</v>
      </c>
      <c r="B112" s="1" t="s">
        <v>154</v>
      </c>
      <c r="C112" s="1" t="s">
        <v>155</v>
      </c>
      <c r="D112" s="2">
        <v>75000</v>
      </c>
      <c r="E112" s="2">
        <v>2152.5</v>
      </c>
      <c r="F112" s="2">
        <v>5966.28</v>
      </c>
      <c r="G112" s="2">
        <v>2280</v>
      </c>
      <c r="H112" s="2">
        <v>47081.47</v>
      </c>
      <c r="I112" s="2">
        <v>27918.53</v>
      </c>
    </row>
    <row r="113" spans="1:10" x14ac:dyDescent="0.25">
      <c r="B113" s="3"/>
      <c r="C113" s="3"/>
      <c r="D113" s="32">
        <f t="shared" ref="D113:I113" si="5">SUM(D100:D112)</f>
        <v>880000</v>
      </c>
      <c r="E113" s="32">
        <f t="shared" si="5"/>
        <v>25256</v>
      </c>
      <c r="F113" s="32">
        <f t="shared" si="5"/>
        <v>71111.939999999988</v>
      </c>
      <c r="G113" s="32">
        <f t="shared" si="5"/>
        <v>26752</v>
      </c>
      <c r="H113" s="32">
        <f t="shared" si="5"/>
        <v>267288.12</v>
      </c>
      <c r="I113" s="32">
        <f t="shared" si="5"/>
        <v>612711.88</v>
      </c>
    </row>
    <row r="114" spans="1:10" ht="14.4" x14ac:dyDescent="0.3">
      <c r="B114" s="3"/>
      <c r="C114" s="3"/>
      <c r="D114" s="15"/>
      <c r="E114" s="15"/>
      <c r="F114" s="15"/>
      <c r="G114" s="15"/>
      <c r="H114" s="15"/>
      <c r="I114" s="15"/>
    </row>
    <row r="115" spans="1:10" s="29" customFormat="1" x14ac:dyDescent="0.25">
      <c r="A115" s="28"/>
      <c r="B115" s="30"/>
      <c r="C115" s="30"/>
      <c r="D115" s="31"/>
      <c r="E115" s="31"/>
      <c r="F115" s="31"/>
      <c r="G115" s="31"/>
      <c r="H115" s="31"/>
      <c r="I115" s="31"/>
    </row>
    <row r="116" spans="1:10" x14ac:dyDescent="0.25">
      <c r="A116" s="17"/>
      <c r="B116" s="20" t="s">
        <v>156</v>
      </c>
      <c r="C116" s="20"/>
      <c r="D116" s="20"/>
      <c r="E116" s="20"/>
      <c r="F116" s="20"/>
      <c r="G116" s="20"/>
      <c r="H116" s="20"/>
      <c r="I116" s="20"/>
      <c r="J116" s="10"/>
    </row>
    <row r="117" spans="1:10" x14ac:dyDescent="0.25">
      <c r="A117" s="23">
        <v>86</v>
      </c>
      <c r="B117" s="1" t="s">
        <v>157</v>
      </c>
      <c r="C117" s="1" t="s">
        <v>158</v>
      </c>
      <c r="D117" s="2">
        <v>30000</v>
      </c>
      <c r="E117" s="2">
        <v>861</v>
      </c>
      <c r="F117" s="2">
        <v>0</v>
      </c>
      <c r="G117" s="2">
        <v>912</v>
      </c>
      <c r="H117" s="2">
        <v>1798</v>
      </c>
      <c r="I117" s="2">
        <v>28202</v>
      </c>
    </row>
    <row r="118" spans="1:10" x14ac:dyDescent="0.25">
      <c r="A118" s="23">
        <v>87</v>
      </c>
      <c r="B118" s="1" t="s">
        <v>159</v>
      </c>
      <c r="C118" s="1" t="s">
        <v>160</v>
      </c>
      <c r="D118" s="2">
        <v>45000</v>
      </c>
      <c r="E118" s="2">
        <v>1291.5</v>
      </c>
      <c r="F118" s="2">
        <v>1148.33</v>
      </c>
      <c r="G118" s="2">
        <v>1368</v>
      </c>
      <c r="H118" s="2">
        <v>3832.83</v>
      </c>
      <c r="I118" s="2">
        <v>41167.17</v>
      </c>
    </row>
    <row r="119" spans="1:10" x14ac:dyDescent="0.25">
      <c r="A119" s="23">
        <v>88</v>
      </c>
      <c r="B119" s="1" t="s">
        <v>161</v>
      </c>
      <c r="C119" s="1" t="s">
        <v>160</v>
      </c>
      <c r="D119" s="2">
        <v>35000</v>
      </c>
      <c r="E119" s="2">
        <v>1004.5</v>
      </c>
      <c r="F119" s="2">
        <v>0</v>
      </c>
      <c r="G119" s="2">
        <v>1064</v>
      </c>
      <c r="H119" s="2">
        <v>2093.5</v>
      </c>
      <c r="I119" s="2">
        <v>32906.5</v>
      </c>
    </row>
    <row r="120" spans="1:10" x14ac:dyDescent="0.25">
      <c r="A120" s="23">
        <v>89</v>
      </c>
      <c r="B120" s="1" t="s">
        <v>162</v>
      </c>
      <c r="C120" s="1" t="s">
        <v>160</v>
      </c>
      <c r="D120" s="2">
        <v>50000</v>
      </c>
      <c r="E120" s="2">
        <v>1435</v>
      </c>
      <c r="F120" s="2">
        <v>1854</v>
      </c>
      <c r="G120" s="2">
        <v>1520</v>
      </c>
      <c r="H120" s="2">
        <v>4834</v>
      </c>
      <c r="I120" s="2">
        <v>45166</v>
      </c>
    </row>
    <row r="121" spans="1:10" x14ac:dyDescent="0.25">
      <c r="A121" s="23">
        <v>90</v>
      </c>
      <c r="B121" s="1" t="s">
        <v>163</v>
      </c>
      <c r="C121" s="1" t="s">
        <v>160</v>
      </c>
      <c r="D121" s="2">
        <v>40000</v>
      </c>
      <c r="E121" s="2">
        <v>1148</v>
      </c>
      <c r="F121" s="2">
        <v>185.33</v>
      </c>
      <c r="G121" s="2">
        <v>1216</v>
      </c>
      <c r="H121" s="2">
        <v>4289.79</v>
      </c>
      <c r="I121" s="2">
        <v>35710.21</v>
      </c>
    </row>
    <row r="122" spans="1:10" x14ac:dyDescent="0.25">
      <c r="B122" s="3"/>
      <c r="C122" s="3"/>
      <c r="D122" s="9">
        <f t="shared" ref="D122:I122" si="6">SUM(D117:D121)</f>
        <v>200000</v>
      </c>
      <c r="E122" s="9">
        <f t="shared" si="6"/>
        <v>5740</v>
      </c>
      <c r="F122" s="9">
        <f t="shared" si="6"/>
        <v>3187.66</v>
      </c>
      <c r="G122" s="9">
        <f t="shared" si="6"/>
        <v>6080</v>
      </c>
      <c r="H122" s="9">
        <f t="shared" si="6"/>
        <v>16848.12</v>
      </c>
      <c r="I122" s="9">
        <f t="shared" si="6"/>
        <v>183151.87999999998</v>
      </c>
    </row>
    <row r="123" spans="1:10" x14ac:dyDescent="0.25">
      <c r="J123" s="10"/>
    </row>
    <row r="124" spans="1:10" x14ac:dyDescent="0.25">
      <c r="A124" s="17"/>
      <c r="B124" s="20" t="s">
        <v>164</v>
      </c>
      <c r="C124" s="20"/>
      <c r="D124" s="20"/>
      <c r="E124" s="20"/>
      <c r="F124" s="20"/>
      <c r="G124" s="20"/>
      <c r="H124" s="20"/>
      <c r="I124" s="20"/>
      <c r="J124" s="10"/>
    </row>
    <row r="125" spans="1:10" x14ac:dyDescent="0.25">
      <c r="A125" s="12">
        <v>91</v>
      </c>
      <c r="B125" s="1" t="s">
        <v>165</v>
      </c>
      <c r="C125" s="1" t="s">
        <v>166</v>
      </c>
      <c r="D125" s="2">
        <v>70000</v>
      </c>
      <c r="E125" s="2">
        <v>2009</v>
      </c>
      <c r="F125" s="2">
        <v>5368.48</v>
      </c>
      <c r="G125" s="2">
        <v>2128</v>
      </c>
      <c r="H125" s="2">
        <v>9530.48</v>
      </c>
      <c r="I125" s="2">
        <v>60469.52</v>
      </c>
      <c r="J125" s="10"/>
    </row>
    <row r="126" spans="1:10" x14ac:dyDescent="0.25">
      <c r="A126" s="12">
        <v>92</v>
      </c>
      <c r="B126" s="1" t="s">
        <v>167</v>
      </c>
      <c r="C126" s="1" t="s">
        <v>168</v>
      </c>
      <c r="D126" s="2">
        <v>90000</v>
      </c>
      <c r="E126" s="2">
        <v>2583</v>
      </c>
      <c r="F126" s="2">
        <v>9753.1200000000008</v>
      </c>
      <c r="G126" s="2">
        <v>2736</v>
      </c>
      <c r="H126" s="2">
        <v>15097.12</v>
      </c>
      <c r="I126" s="2">
        <v>74902.880000000005</v>
      </c>
      <c r="J126" s="10"/>
    </row>
    <row r="127" spans="1:10" x14ac:dyDescent="0.25">
      <c r="A127" s="12">
        <v>93</v>
      </c>
      <c r="B127" s="1" t="s">
        <v>169</v>
      </c>
      <c r="C127" s="1" t="s">
        <v>170</v>
      </c>
      <c r="D127" s="2">
        <v>45000</v>
      </c>
      <c r="E127" s="2">
        <v>1291.5</v>
      </c>
      <c r="F127" s="2">
        <v>891.01</v>
      </c>
      <c r="G127" s="2">
        <v>1368</v>
      </c>
      <c r="H127" s="2">
        <v>5290.97</v>
      </c>
      <c r="I127" s="2">
        <v>39709.03</v>
      </c>
      <c r="J127" s="10"/>
    </row>
    <row r="128" spans="1:10" x14ac:dyDescent="0.25">
      <c r="A128" s="12">
        <v>94</v>
      </c>
      <c r="B128" s="1" t="s">
        <v>171</v>
      </c>
      <c r="C128" s="1" t="s">
        <v>52</v>
      </c>
      <c r="D128" s="2">
        <v>150000</v>
      </c>
      <c r="E128" s="2">
        <v>4305</v>
      </c>
      <c r="F128" s="2">
        <v>23866.62</v>
      </c>
      <c r="G128" s="2">
        <v>4560</v>
      </c>
      <c r="H128" s="2">
        <v>32756.62</v>
      </c>
      <c r="I128" s="2">
        <v>117243.38</v>
      </c>
      <c r="J128" s="10"/>
    </row>
    <row r="129" spans="1:10" x14ac:dyDescent="0.25">
      <c r="A129" s="12">
        <v>95</v>
      </c>
      <c r="B129" s="1" t="s">
        <v>172</v>
      </c>
      <c r="C129" s="1" t="s">
        <v>67</v>
      </c>
      <c r="D129" s="2">
        <v>60000</v>
      </c>
      <c r="E129" s="2">
        <v>1722</v>
      </c>
      <c r="F129" s="2">
        <v>3486.68</v>
      </c>
      <c r="G129" s="2">
        <v>1824</v>
      </c>
      <c r="H129" s="2">
        <v>7057.68</v>
      </c>
      <c r="I129" s="2">
        <v>52942.32</v>
      </c>
      <c r="J129" s="10"/>
    </row>
    <row r="130" spans="1:10" x14ac:dyDescent="0.25">
      <c r="A130" s="12">
        <v>96</v>
      </c>
      <c r="B130" s="1" t="s">
        <v>173</v>
      </c>
      <c r="C130" s="1" t="s">
        <v>174</v>
      </c>
      <c r="D130" s="2">
        <v>75000</v>
      </c>
      <c r="E130" s="2">
        <v>2152.5</v>
      </c>
      <c r="F130" s="2">
        <v>6309.38</v>
      </c>
      <c r="G130" s="2">
        <v>2280</v>
      </c>
      <c r="H130" s="2">
        <v>10766.88</v>
      </c>
      <c r="I130" s="2">
        <v>64233.120000000003</v>
      </c>
      <c r="J130" s="10"/>
    </row>
    <row r="131" spans="1:10" x14ac:dyDescent="0.25">
      <c r="A131" s="12">
        <v>97</v>
      </c>
      <c r="B131" s="1" t="s">
        <v>175</v>
      </c>
      <c r="C131" s="1" t="s">
        <v>75</v>
      </c>
      <c r="D131" s="2">
        <v>31500</v>
      </c>
      <c r="E131" s="2">
        <v>904.05</v>
      </c>
      <c r="F131" s="2">
        <v>0</v>
      </c>
      <c r="G131" s="2">
        <v>957.6</v>
      </c>
      <c r="H131" s="2">
        <v>26749.9</v>
      </c>
      <c r="I131" s="2">
        <v>4750.1000000000004</v>
      </c>
      <c r="J131" s="10"/>
    </row>
    <row r="132" spans="1:10" x14ac:dyDescent="0.25">
      <c r="A132" s="12">
        <v>98</v>
      </c>
      <c r="B132" s="1" t="s">
        <v>176</v>
      </c>
      <c r="C132" s="1" t="s">
        <v>75</v>
      </c>
      <c r="D132" s="2">
        <v>31500</v>
      </c>
      <c r="E132" s="2">
        <v>904.05</v>
      </c>
      <c r="F132" s="2">
        <v>0</v>
      </c>
      <c r="G132" s="2">
        <v>957.6</v>
      </c>
      <c r="H132" s="2">
        <v>6911.63</v>
      </c>
      <c r="I132" s="2">
        <v>24588.37</v>
      </c>
      <c r="J132" s="10"/>
    </row>
    <row r="133" spans="1:10" x14ac:dyDescent="0.25">
      <c r="A133" s="12">
        <v>99</v>
      </c>
      <c r="B133" s="1" t="s">
        <v>21</v>
      </c>
      <c r="C133" s="1" t="s">
        <v>177</v>
      </c>
      <c r="D133" s="2">
        <v>90000</v>
      </c>
      <c r="E133" s="2">
        <v>2583</v>
      </c>
      <c r="F133" s="2">
        <v>9753.1200000000008</v>
      </c>
      <c r="G133" s="2">
        <v>2736</v>
      </c>
      <c r="H133" s="2">
        <v>15097.12</v>
      </c>
      <c r="I133" s="2">
        <v>74902.880000000005</v>
      </c>
      <c r="J133" s="10"/>
    </row>
    <row r="134" spans="1:10" x14ac:dyDescent="0.25">
      <c r="A134" s="12">
        <v>100</v>
      </c>
      <c r="B134" s="1" t="s">
        <v>178</v>
      </c>
      <c r="C134" s="1" t="s">
        <v>179</v>
      </c>
      <c r="D134" s="2">
        <v>35000</v>
      </c>
      <c r="E134" s="2">
        <v>1004.5</v>
      </c>
      <c r="F134" s="2">
        <v>0</v>
      </c>
      <c r="G134" s="2">
        <v>1064</v>
      </c>
      <c r="H134" s="2">
        <v>2093.5</v>
      </c>
      <c r="I134" s="2">
        <v>32906.5</v>
      </c>
      <c r="J134" s="10"/>
    </row>
    <row r="135" spans="1:10" x14ac:dyDescent="0.25">
      <c r="A135" s="12">
        <v>101</v>
      </c>
      <c r="B135" s="1" t="s">
        <v>180</v>
      </c>
      <c r="C135" s="1" t="s">
        <v>181</v>
      </c>
      <c r="D135" s="2">
        <v>90000</v>
      </c>
      <c r="E135" s="2">
        <v>2583</v>
      </c>
      <c r="F135" s="2">
        <v>9753.1200000000008</v>
      </c>
      <c r="G135" s="2">
        <v>2736</v>
      </c>
      <c r="H135" s="2">
        <v>15097.12</v>
      </c>
      <c r="I135" s="2">
        <v>74902.880000000005</v>
      </c>
      <c r="J135" s="10"/>
    </row>
    <row r="136" spans="1:10" x14ac:dyDescent="0.25">
      <c r="A136" s="12">
        <v>102</v>
      </c>
      <c r="B136" s="1" t="s">
        <v>182</v>
      </c>
      <c r="C136" s="1" t="s">
        <v>170</v>
      </c>
      <c r="D136" s="2">
        <v>45000</v>
      </c>
      <c r="E136" s="2">
        <v>1291.5</v>
      </c>
      <c r="F136" s="2">
        <v>1148.33</v>
      </c>
      <c r="G136" s="2">
        <v>1368</v>
      </c>
      <c r="H136" s="2">
        <v>3832.83</v>
      </c>
      <c r="I136" s="2">
        <v>41167.17</v>
      </c>
      <c r="J136" s="10"/>
    </row>
    <row r="137" spans="1:10" x14ac:dyDescent="0.25">
      <c r="A137" s="12">
        <v>103</v>
      </c>
      <c r="B137" s="1" t="s">
        <v>183</v>
      </c>
      <c r="C137" s="1" t="s">
        <v>184</v>
      </c>
      <c r="D137" s="2">
        <v>70000</v>
      </c>
      <c r="E137" s="2">
        <v>2009</v>
      </c>
      <c r="F137" s="2">
        <v>5368.48</v>
      </c>
      <c r="G137" s="2">
        <v>2128</v>
      </c>
      <c r="H137" s="2">
        <v>9530.48</v>
      </c>
      <c r="I137" s="2">
        <v>60469.52</v>
      </c>
      <c r="J137" s="10"/>
    </row>
    <row r="138" spans="1:10" x14ac:dyDescent="0.25">
      <c r="A138" s="12">
        <v>104</v>
      </c>
      <c r="B138" s="1" t="s">
        <v>185</v>
      </c>
      <c r="C138" s="1" t="s">
        <v>170</v>
      </c>
      <c r="D138" s="2">
        <v>31500</v>
      </c>
      <c r="E138" s="2">
        <v>904.05</v>
      </c>
      <c r="F138" s="2">
        <v>0</v>
      </c>
      <c r="G138" s="2">
        <v>957.6</v>
      </c>
      <c r="H138" s="2">
        <v>1886.65</v>
      </c>
      <c r="I138" s="2">
        <v>29613.35</v>
      </c>
      <c r="J138" s="10"/>
    </row>
    <row r="139" spans="1:10" x14ac:dyDescent="0.25">
      <c r="A139" s="12">
        <v>105</v>
      </c>
      <c r="B139" s="1" t="s">
        <v>186</v>
      </c>
      <c r="C139" s="1" t="s">
        <v>170</v>
      </c>
      <c r="D139" s="2">
        <v>45000</v>
      </c>
      <c r="E139" s="2">
        <v>1291.5</v>
      </c>
      <c r="F139" s="2">
        <v>1148.33</v>
      </c>
      <c r="G139" s="2">
        <v>1368</v>
      </c>
      <c r="H139" s="2">
        <v>3832.83</v>
      </c>
      <c r="I139" s="2">
        <v>41167.17</v>
      </c>
      <c r="J139" s="10"/>
    </row>
    <row r="140" spans="1:10" x14ac:dyDescent="0.25">
      <c r="A140" s="12">
        <v>106</v>
      </c>
      <c r="B140" s="1" t="s">
        <v>187</v>
      </c>
      <c r="C140" s="1" t="s">
        <v>179</v>
      </c>
      <c r="D140" s="2">
        <v>35000</v>
      </c>
      <c r="E140" s="2">
        <v>1004.5</v>
      </c>
      <c r="F140" s="2">
        <v>0</v>
      </c>
      <c r="G140" s="2">
        <v>1064</v>
      </c>
      <c r="H140" s="2">
        <v>18402.490000000002</v>
      </c>
      <c r="I140" s="2">
        <v>16597.509999999998</v>
      </c>
      <c r="J140" s="10"/>
    </row>
    <row r="141" spans="1:10" x14ac:dyDescent="0.25">
      <c r="A141" s="12">
        <v>107</v>
      </c>
      <c r="B141" s="1" t="s">
        <v>188</v>
      </c>
      <c r="C141" s="1" t="s">
        <v>170</v>
      </c>
      <c r="D141" s="2">
        <v>25000</v>
      </c>
      <c r="E141" s="2">
        <v>717.5</v>
      </c>
      <c r="F141" s="2">
        <v>0</v>
      </c>
      <c r="G141" s="2">
        <v>760</v>
      </c>
      <c r="H141" s="2">
        <v>1502.5</v>
      </c>
      <c r="I141" s="2">
        <v>23497.5</v>
      </c>
      <c r="J141" s="10"/>
    </row>
    <row r="142" spans="1:10" x14ac:dyDescent="0.25">
      <c r="A142" s="12">
        <v>108</v>
      </c>
      <c r="B142" s="1" t="s">
        <v>189</v>
      </c>
      <c r="C142" s="1" t="s">
        <v>166</v>
      </c>
      <c r="D142" s="2">
        <v>35000</v>
      </c>
      <c r="E142" s="2">
        <v>1004.5</v>
      </c>
      <c r="F142" s="2">
        <v>0</v>
      </c>
      <c r="G142" s="2">
        <v>1064</v>
      </c>
      <c r="H142" s="2">
        <v>3808.96</v>
      </c>
      <c r="I142" s="2">
        <v>31191.040000000001</v>
      </c>
      <c r="J142" s="10"/>
    </row>
    <row r="143" spans="1:10" x14ac:dyDescent="0.25">
      <c r="D143" s="9">
        <f t="shared" ref="D143:I143" si="7">SUM(D125:D142)</f>
        <v>1054500</v>
      </c>
      <c r="E143" s="9">
        <f t="shared" si="7"/>
        <v>30264.149999999998</v>
      </c>
      <c r="F143" s="9">
        <f t="shared" si="7"/>
        <v>76846.67</v>
      </c>
      <c r="G143" s="9">
        <f t="shared" si="7"/>
        <v>32056.799999999999</v>
      </c>
      <c r="H143" s="9">
        <f t="shared" si="7"/>
        <v>189245.75999999995</v>
      </c>
      <c r="I143" s="9">
        <f t="shared" si="7"/>
        <v>865254.24000000011</v>
      </c>
      <c r="J143" s="10"/>
    </row>
    <row r="144" spans="1:10" ht="14.4" x14ac:dyDescent="0.3">
      <c r="D144" s="15"/>
      <c r="E144" s="15"/>
      <c r="F144" s="15"/>
      <c r="G144" s="15"/>
      <c r="H144" s="15"/>
      <c r="I144" s="15"/>
      <c r="J144" s="10"/>
    </row>
    <row r="145" spans="1:10" x14ac:dyDescent="0.25">
      <c r="J145" s="10"/>
    </row>
    <row r="146" spans="1:10" x14ac:dyDescent="0.25">
      <c r="A146" s="17"/>
      <c r="B146" s="20" t="s">
        <v>190</v>
      </c>
      <c r="C146" s="20"/>
      <c r="D146" s="20"/>
      <c r="E146" s="20"/>
      <c r="F146" s="20"/>
      <c r="G146" s="20"/>
      <c r="H146" s="20"/>
      <c r="I146" s="20"/>
    </row>
    <row r="147" spans="1:10" x14ac:dyDescent="0.25">
      <c r="A147" s="12">
        <v>109</v>
      </c>
      <c r="B147" s="1" t="s">
        <v>191</v>
      </c>
      <c r="C147" s="1" t="s">
        <v>31</v>
      </c>
      <c r="D147" s="2">
        <v>25000</v>
      </c>
      <c r="E147" s="2">
        <v>717.5</v>
      </c>
      <c r="F147" s="2">
        <v>0</v>
      </c>
      <c r="G147" s="2">
        <v>760</v>
      </c>
      <c r="H147" s="2">
        <v>1502.5</v>
      </c>
      <c r="I147" s="2">
        <v>23497.5</v>
      </c>
      <c r="J147" s="10"/>
    </row>
    <row r="148" spans="1:10" x14ac:dyDescent="0.25">
      <c r="A148" s="11"/>
      <c r="B148" s="3"/>
      <c r="C148" s="3"/>
      <c r="D148" s="32">
        <f t="shared" ref="D148:I148" si="8">SUM(D147)</f>
        <v>25000</v>
      </c>
      <c r="E148" s="32">
        <f t="shared" si="8"/>
        <v>717.5</v>
      </c>
      <c r="F148" s="32">
        <f t="shared" si="8"/>
        <v>0</v>
      </c>
      <c r="G148" s="32">
        <f t="shared" si="8"/>
        <v>760</v>
      </c>
      <c r="H148" s="32">
        <f t="shared" si="8"/>
        <v>1502.5</v>
      </c>
      <c r="I148" s="32">
        <f t="shared" si="8"/>
        <v>23497.5</v>
      </c>
      <c r="J148" s="10"/>
    </row>
    <row r="149" spans="1:10" x14ac:dyDescent="0.25">
      <c r="A149" s="11"/>
      <c r="J149" s="10"/>
    </row>
    <row r="151" spans="1:10" x14ac:dyDescent="0.25">
      <c r="A151" s="17"/>
      <c r="B151" s="20" t="s">
        <v>192</v>
      </c>
      <c r="C151" s="20"/>
      <c r="D151" s="20"/>
      <c r="E151" s="20"/>
      <c r="F151" s="20"/>
      <c r="G151" s="20"/>
      <c r="H151" s="20"/>
      <c r="I151" s="20"/>
      <c r="J151" s="10"/>
    </row>
    <row r="152" spans="1:10" s="29" customFormat="1" x14ac:dyDescent="0.25">
      <c r="A152" s="33">
        <v>110</v>
      </c>
      <c r="B152" s="34" t="s">
        <v>193</v>
      </c>
      <c r="C152" s="34" t="s">
        <v>194</v>
      </c>
      <c r="D152" s="35">
        <v>80000</v>
      </c>
      <c r="E152" s="35">
        <v>2296</v>
      </c>
      <c r="F152" s="35">
        <v>7400.87</v>
      </c>
      <c r="G152" s="35">
        <v>2432</v>
      </c>
      <c r="H152" s="2">
        <v>12153.87</v>
      </c>
      <c r="I152" s="2">
        <v>67846.13</v>
      </c>
    </row>
    <row r="153" spans="1:10" x14ac:dyDescent="0.25">
      <c r="A153" s="33">
        <v>111</v>
      </c>
      <c r="B153" s="34" t="s">
        <v>195</v>
      </c>
      <c r="C153" s="34" t="s">
        <v>196</v>
      </c>
      <c r="D153" s="35">
        <v>150000</v>
      </c>
      <c r="E153" s="35">
        <v>4305</v>
      </c>
      <c r="F153" s="35">
        <v>23008.89</v>
      </c>
      <c r="G153" s="35">
        <v>4560</v>
      </c>
      <c r="H153" s="2">
        <v>35329.81</v>
      </c>
      <c r="I153" s="2">
        <v>114670.19</v>
      </c>
    </row>
    <row r="154" spans="1:10" x14ac:dyDescent="0.25">
      <c r="A154" s="33">
        <v>112</v>
      </c>
      <c r="B154" s="34" t="s">
        <v>197</v>
      </c>
      <c r="C154" s="34" t="s">
        <v>198</v>
      </c>
      <c r="D154" s="35">
        <v>100000</v>
      </c>
      <c r="E154" s="35">
        <v>2870</v>
      </c>
      <c r="F154" s="35">
        <v>12105.37</v>
      </c>
      <c r="G154" s="35">
        <v>3040</v>
      </c>
      <c r="H154" s="2">
        <v>28106.37</v>
      </c>
      <c r="I154" s="2">
        <v>71893.63</v>
      </c>
    </row>
    <row r="155" spans="1:10" s="29" customFormat="1" x14ac:dyDescent="0.25">
      <c r="A155" s="33">
        <v>113</v>
      </c>
      <c r="B155" s="34" t="s">
        <v>199</v>
      </c>
      <c r="C155" s="34" t="s">
        <v>200</v>
      </c>
      <c r="D155" s="35">
        <v>70000</v>
      </c>
      <c r="E155" s="35">
        <v>2009</v>
      </c>
      <c r="F155" s="35">
        <v>5368.48</v>
      </c>
      <c r="G155" s="35">
        <v>2128</v>
      </c>
      <c r="H155" s="2">
        <v>9530.48</v>
      </c>
      <c r="I155" s="2">
        <v>60469.52</v>
      </c>
    </row>
    <row r="156" spans="1:10" x14ac:dyDescent="0.25">
      <c r="A156" s="33">
        <v>114</v>
      </c>
      <c r="B156" s="34" t="s">
        <v>201</v>
      </c>
      <c r="C156" s="34" t="s">
        <v>202</v>
      </c>
      <c r="D156" s="35">
        <v>50000</v>
      </c>
      <c r="E156" s="35">
        <v>1435</v>
      </c>
      <c r="F156" s="35">
        <v>1854</v>
      </c>
      <c r="G156" s="35">
        <v>1520</v>
      </c>
      <c r="H156" s="2">
        <v>30840.959999999999</v>
      </c>
      <c r="I156" s="2">
        <v>19159.04</v>
      </c>
    </row>
    <row r="157" spans="1:10" x14ac:dyDescent="0.25">
      <c r="A157" s="33">
        <v>115</v>
      </c>
      <c r="B157" s="34" t="s">
        <v>203</v>
      </c>
      <c r="C157" s="34" t="s">
        <v>204</v>
      </c>
      <c r="D157" s="35">
        <v>70000</v>
      </c>
      <c r="E157" s="35">
        <v>2009</v>
      </c>
      <c r="F157" s="35">
        <v>5368.48</v>
      </c>
      <c r="G157" s="35">
        <v>2128</v>
      </c>
      <c r="H157" s="2">
        <v>15300.03</v>
      </c>
      <c r="I157" s="2">
        <v>54699.97</v>
      </c>
    </row>
    <row r="158" spans="1:10" x14ac:dyDescent="0.25">
      <c r="D158" s="13">
        <f t="shared" ref="D158:I158" si="9">SUM(D152:D157)</f>
        <v>520000</v>
      </c>
      <c r="E158" s="13">
        <f t="shared" si="9"/>
        <v>14924</v>
      </c>
      <c r="F158" s="13">
        <f t="shared" si="9"/>
        <v>55106.09</v>
      </c>
      <c r="G158" s="13">
        <f t="shared" si="9"/>
        <v>15808</v>
      </c>
      <c r="H158" s="13">
        <f t="shared" si="9"/>
        <v>131261.51999999999</v>
      </c>
      <c r="I158" s="13">
        <f t="shared" si="9"/>
        <v>388738.48</v>
      </c>
    </row>
    <row r="159" spans="1:10" ht="14.4" x14ac:dyDescent="0.3">
      <c r="D159" s="15"/>
      <c r="E159" s="15"/>
      <c r="F159" s="15"/>
      <c r="G159" s="15"/>
      <c r="H159" s="15"/>
      <c r="I159" s="15"/>
      <c r="J159" s="10"/>
    </row>
    <row r="160" spans="1:10" x14ac:dyDescent="0.25">
      <c r="A160" s="36"/>
      <c r="B160" s="20" t="s">
        <v>205</v>
      </c>
      <c r="C160" s="20"/>
      <c r="D160" s="20"/>
      <c r="E160" s="20"/>
      <c r="F160" s="20"/>
      <c r="G160" s="20"/>
      <c r="H160" s="20"/>
      <c r="I160" s="20"/>
      <c r="J160" s="10"/>
    </row>
    <row r="161" spans="1:10" s="29" customFormat="1" x14ac:dyDescent="0.25">
      <c r="A161" s="37">
        <v>116</v>
      </c>
      <c r="B161" s="1" t="s">
        <v>206</v>
      </c>
      <c r="C161" s="1" t="s">
        <v>59</v>
      </c>
      <c r="D161" s="2">
        <v>26000</v>
      </c>
      <c r="E161" s="2">
        <v>746.2</v>
      </c>
      <c r="F161" s="2">
        <v>0</v>
      </c>
      <c r="G161" s="2">
        <v>790.4</v>
      </c>
      <c r="H161" s="2">
        <v>11173.85</v>
      </c>
      <c r="I161" s="2">
        <v>14826.15</v>
      </c>
      <c r="J161" s="38"/>
    </row>
    <row r="162" spans="1:10" x14ac:dyDescent="0.25">
      <c r="A162" s="37">
        <v>117</v>
      </c>
      <c r="B162" s="1" t="s">
        <v>207</v>
      </c>
      <c r="C162" s="1" t="s">
        <v>208</v>
      </c>
      <c r="D162" s="2">
        <v>40000</v>
      </c>
      <c r="E162" s="2">
        <v>1148</v>
      </c>
      <c r="F162" s="2">
        <v>442.65</v>
      </c>
      <c r="G162" s="2">
        <v>1216</v>
      </c>
      <c r="H162" s="2">
        <v>2831.65</v>
      </c>
      <c r="I162" s="2">
        <v>37168.35</v>
      </c>
      <c r="J162" s="10"/>
    </row>
    <row r="163" spans="1:10" x14ac:dyDescent="0.25">
      <c r="A163" s="37">
        <v>118</v>
      </c>
      <c r="B163" s="1" t="s">
        <v>209</v>
      </c>
      <c r="C163" s="1" t="s">
        <v>67</v>
      </c>
      <c r="D163" s="2">
        <v>60000</v>
      </c>
      <c r="E163" s="2">
        <v>1722</v>
      </c>
      <c r="F163" s="2">
        <v>3143.58</v>
      </c>
      <c r="G163" s="2">
        <v>1824</v>
      </c>
      <c r="H163" s="2">
        <v>33832.839999999997</v>
      </c>
      <c r="I163" s="2">
        <v>26167.16</v>
      </c>
      <c r="J163" s="10"/>
    </row>
    <row r="164" spans="1:10" x14ac:dyDescent="0.25">
      <c r="A164" s="37">
        <v>119</v>
      </c>
      <c r="B164" s="1" t="s">
        <v>210</v>
      </c>
      <c r="C164" s="1" t="s">
        <v>211</v>
      </c>
      <c r="D164" s="2">
        <v>220000</v>
      </c>
      <c r="E164" s="2">
        <v>6314</v>
      </c>
      <c r="F164" s="2">
        <v>40357.08</v>
      </c>
      <c r="G164" s="2">
        <v>6589.14</v>
      </c>
      <c r="H164" s="2">
        <v>53285.22</v>
      </c>
      <c r="I164" s="2">
        <v>166714.78</v>
      </c>
      <c r="J164" s="10"/>
    </row>
    <row r="165" spans="1:10" x14ac:dyDescent="0.25">
      <c r="A165" s="37">
        <v>120</v>
      </c>
      <c r="B165" s="1" t="s">
        <v>212</v>
      </c>
      <c r="C165" s="1" t="s">
        <v>39</v>
      </c>
      <c r="D165" s="2">
        <v>35000</v>
      </c>
      <c r="E165" s="2">
        <v>1004.5</v>
      </c>
      <c r="F165" s="2">
        <v>0</v>
      </c>
      <c r="G165" s="2">
        <v>1064</v>
      </c>
      <c r="H165" s="2">
        <v>7659.5</v>
      </c>
      <c r="I165" s="2">
        <v>27340.5</v>
      </c>
      <c r="J165" s="10"/>
    </row>
    <row r="166" spans="1:10" x14ac:dyDescent="0.25">
      <c r="A166" s="37">
        <v>121</v>
      </c>
      <c r="B166" s="1" t="s">
        <v>213</v>
      </c>
      <c r="C166" s="1" t="s">
        <v>59</v>
      </c>
      <c r="D166" s="2">
        <v>40000</v>
      </c>
      <c r="E166" s="2">
        <v>1148</v>
      </c>
      <c r="F166" s="2">
        <v>442.65</v>
      </c>
      <c r="G166" s="2">
        <v>1216</v>
      </c>
      <c r="H166" s="2">
        <v>14278.9</v>
      </c>
      <c r="I166" s="2">
        <v>25721.1</v>
      </c>
      <c r="J166" s="10"/>
    </row>
    <row r="167" spans="1:10" x14ac:dyDescent="0.25">
      <c r="A167" s="37">
        <v>122</v>
      </c>
      <c r="B167" s="1" t="s">
        <v>214</v>
      </c>
      <c r="C167" s="1" t="s">
        <v>215</v>
      </c>
      <c r="D167" s="2">
        <v>57000</v>
      </c>
      <c r="E167" s="2">
        <v>1635.9</v>
      </c>
      <c r="F167" s="2">
        <v>2584.63</v>
      </c>
      <c r="G167" s="2">
        <v>1732.8</v>
      </c>
      <c r="H167" s="2">
        <v>31993.02</v>
      </c>
      <c r="I167" s="2">
        <v>25006.98</v>
      </c>
      <c r="J167" s="10"/>
    </row>
    <row r="168" spans="1:10" x14ac:dyDescent="0.25">
      <c r="A168" s="37">
        <v>123</v>
      </c>
      <c r="B168" s="1" t="s">
        <v>216</v>
      </c>
      <c r="C168" s="1" t="s">
        <v>217</v>
      </c>
      <c r="D168" s="2">
        <v>22000</v>
      </c>
      <c r="E168" s="2">
        <v>631.4</v>
      </c>
      <c r="F168" s="2">
        <v>0</v>
      </c>
      <c r="G168" s="2">
        <v>668.8</v>
      </c>
      <c r="H168" s="2">
        <v>1325.2</v>
      </c>
      <c r="I168" s="2">
        <v>20674.8</v>
      </c>
      <c r="J168" s="10"/>
    </row>
    <row r="169" spans="1:10" x14ac:dyDescent="0.25">
      <c r="A169" s="37">
        <v>124</v>
      </c>
      <c r="B169" s="1" t="s">
        <v>218</v>
      </c>
      <c r="C169" s="1" t="s">
        <v>219</v>
      </c>
      <c r="D169" s="2">
        <v>16500</v>
      </c>
      <c r="E169" s="2">
        <v>473.55</v>
      </c>
      <c r="F169" s="2">
        <v>0</v>
      </c>
      <c r="G169" s="2">
        <v>501.6</v>
      </c>
      <c r="H169" s="2">
        <v>8434.82</v>
      </c>
      <c r="I169" s="2">
        <v>8065.18</v>
      </c>
      <c r="J169" s="10"/>
    </row>
    <row r="170" spans="1:10" x14ac:dyDescent="0.25">
      <c r="A170" s="37">
        <v>125</v>
      </c>
      <c r="B170" s="1" t="s">
        <v>220</v>
      </c>
      <c r="C170" s="1" t="s">
        <v>90</v>
      </c>
      <c r="D170" s="2">
        <v>30000</v>
      </c>
      <c r="E170" s="2">
        <v>861</v>
      </c>
      <c r="F170" s="2">
        <v>0</v>
      </c>
      <c r="G170" s="2">
        <v>912</v>
      </c>
      <c r="H170" s="2">
        <v>17540.939999999999</v>
      </c>
      <c r="I170" s="2">
        <v>12459.06</v>
      </c>
      <c r="J170" s="10"/>
    </row>
    <row r="171" spans="1:10" x14ac:dyDescent="0.25">
      <c r="A171" s="37">
        <v>126</v>
      </c>
      <c r="B171" s="1" t="s">
        <v>221</v>
      </c>
      <c r="C171" s="1" t="s">
        <v>39</v>
      </c>
      <c r="D171" s="2">
        <v>26500</v>
      </c>
      <c r="E171" s="2">
        <v>760.55</v>
      </c>
      <c r="F171" s="2">
        <v>0</v>
      </c>
      <c r="G171" s="2">
        <v>805.6</v>
      </c>
      <c r="H171" s="2">
        <v>1591.15</v>
      </c>
      <c r="I171" s="2">
        <v>24908.85</v>
      </c>
      <c r="J171" s="10"/>
    </row>
    <row r="172" spans="1:10" x14ac:dyDescent="0.25">
      <c r="A172" s="37">
        <v>127</v>
      </c>
      <c r="B172" s="1" t="s">
        <v>222</v>
      </c>
      <c r="C172" s="1" t="s">
        <v>59</v>
      </c>
      <c r="D172" s="2">
        <v>40000</v>
      </c>
      <c r="E172" s="2">
        <v>1148</v>
      </c>
      <c r="F172" s="2">
        <v>442.65</v>
      </c>
      <c r="G172" s="2">
        <v>1216</v>
      </c>
      <c r="H172" s="2">
        <v>2831.65</v>
      </c>
      <c r="I172" s="2">
        <v>37168.35</v>
      </c>
      <c r="J172" s="10"/>
    </row>
    <row r="173" spans="1:10" x14ac:dyDescent="0.25">
      <c r="A173" s="37">
        <v>128</v>
      </c>
      <c r="B173" s="1" t="s">
        <v>223</v>
      </c>
      <c r="C173" s="1" t="s">
        <v>224</v>
      </c>
      <c r="D173" s="2">
        <v>25000</v>
      </c>
      <c r="E173" s="2">
        <v>717.5</v>
      </c>
      <c r="F173" s="2">
        <v>0</v>
      </c>
      <c r="G173" s="2">
        <v>760</v>
      </c>
      <c r="H173" s="2">
        <v>6033.96</v>
      </c>
      <c r="I173" s="2">
        <v>18966.04</v>
      </c>
      <c r="J173" s="10"/>
    </row>
    <row r="174" spans="1:10" x14ac:dyDescent="0.25">
      <c r="A174" s="37">
        <v>129</v>
      </c>
      <c r="B174" s="1" t="s">
        <v>225</v>
      </c>
      <c r="C174" s="1" t="s">
        <v>219</v>
      </c>
      <c r="D174" s="2">
        <v>16500</v>
      </c>
      <c r="E174" s="2">
        <v>473.55</v>
      </c>
      <c r="F174" s="2">
        <v>0</v>
      </c>
      <c r="G174" s="2">
        <v>501.6</v>
      </c>
      <c r="H174" s="2">
        <v>12170.16</v>
      </c>
      <c r="I174" s="2">
        <v>4329.84</v>
      </c>
      <c r="J174" s="10"/>
    </row>
    <row r="175" spans="1:10" x14ac:dyDescent="0.25">
      <c r="A175" s="37">
        <v>130</v>
      </c>
      <c r="B175" s="1" t="s">
        <v>226</v>
      </c>
      <c r="C175" s="1" t="s">
        <v>219</v>
      </c>
      <c r="D175" s="2">
        <v>16500</v>
      </c>
      <c r="E175" s="2">
        <v>473.55</v>
      </c>
      <c r="F175" s="2">
        <v>0</v>
      </c>
      <c r="G175" s="2">
        <v>501.6</v>
      </c>
      <c r="H175" s="2">
        <v>7299.26</v>
      </c>
      <c r="I175" s="2">
        <v>9200.74</v>
      </c>
      <c r="J175" s="10"/>
    </row>
    <row r="176" spans="1:10" x14ac:dyDescent="0.25">
      <c r="A176" s="37">
        <v>131</v>
      </c>
      <c r="B176" s="1" t="s">
        <v>227</v>
      </c>
      <c r="C176" s="1" t="s">
        <v>90</v>
      </c>
      <c r="D176" s="2">
        <v>26000</v>
      </c>
      <c r="E176" s="2">
        <v>746.2</v>
      </c>
      <c r="F176" s="2">
        <v>0</v>
      </c>
      <c r="G176" s="2">
        <v>790.4</v>
      </c>
      <c r="H176" s="2">
        <v>1561.6</v>
      </c>
      <c r="I176" s="2">
        <v>24438.400000000001</v>
      </c>
      <c r="J176" s="10"/>
    </row>
    <row r="177" spans="1:10" x14ac:dyDescent="0.25">
      <c r="A177" s="37">
        <v>132</v>
      </c>
      <c r="B177" s="1" t="s">
        <v>228</v>
      </c>
      <c r="C177" s="1" t="s">
        <v>229</v>
      </c>
      <c r="D177" s="2">
        <v>30000</v>
      </c>
      <c r="E177" s="2">
        <v>861</v>
      </c>
      <c r="F177" s="2">
        <v>0</v>
      </c>
      <c r="G177" s="2">
        <v>912</v>
      </c>
      <c r="H177" s="2">
        <v>19391.12</v>
      </c>
      <c r="I177" s="2">
        <v>10608.88</v>
      </c>
      <c r="J177" s="10"/>
    </row>
    <row r="178" spans="1:10" x14ac:dyDescent="0.25">
      <c r="A178" s="37">
        <v>133</v>
      </c>
      <c r="B178" s="1" t="s">
        <v>230</v>
      </c>
      <c r="C178" s="1" t="s">
        <v>219</v>
      </c>
      <c r="D178" s="2">
        <v>16500</v>
      </c>
      <c r="E178" s="2">
        <v>473.55</v>
      </c>
      <c r="F178" s="2">
        <v>0</v>
      </c>
      <c r="G178" s="2">
        <v>501.6</v>
      </c>
      <c r="H178" s="2">
        <v>10276.43</v>
      </c>
      <c r="I178" s="2">
        <v>6223.57</v>
      </c>
      <c r="J178" s="10"/>
    </row>
    <row r="179" spans="1:10" x14ac:dyDescent="0.25">
      <c r="A179" s="37">
        <v>134</v>
      </c>
      <c r="B179" s="1" t="s">
        <v>231</v>
      </c>
      <c r="C179" s="1" t="s">
        <v>90</v>
      </c>
      <c r="D179" s="2">
        <v>35000</v>
      </c>
      <c r="E179" s="2">
        <v>1004.5</v>
      </c>
      <c r="F179" s="2">
        <v>0</v>
      </c>
      <c r="G179" s="2">
        <v>1064</v>
      </c>
      <c r="H179" s="2">
        <v>6705.42</v>
      </c>
      <c r="I179" s="2">
        <v>28294.58</v>
      </c>
      <c r="J179" s="10"/>
    </row>
    <row r="180" spans="1:10" x14ac:dyDescent="0.25">
      <c r="A180" s="37">
        <v>135</v>
      </c>
      <c r="B180" s="1" t="s">
        <v>232</v>
      </c>
      <c r="C180" s="1" t="s">
        <v>86</v>
      </c>
      <c r="D180" s="2">
        <v>35000</v>
      </c>
      <c r="E180" s="2">
        <v>1004.5</v>
      </c>
      <c r="F180" s="2">
        <v>0</v>
      </c>
      <c r="G180" s="2">
        <v>1064</v>
      </c>
      <c r="H180" s="2">
        <v>7159.5</v>
      </c>
      <c r="I180" s="2">
        <v>27840.5</v>
      </c>
      <c r="J180" s="10"/>
    </row>
    <row r="181" spans="1:10" x14ac:dyDescent="0.25">
      <c r="A181" s="37">
        <v>136</v>
      </c>
      <c r="B181" s="1" t="s">
        <v>233</v>
      </c>
      <c r="C181" s="1" t="s">
        <v>234</v>
      </c>
      <c r="D181" s="2">
        <v>25000</v>
      </c>
      <c r="E181" s="2">
        <v>717.5</v>
      </c>
      <c r="F181" s="2">
        <v>0</v>
      </c>
      <c r="G181" s="2">
        <v>760</v>
      </c>
      <c r="H181" s="2">
        <v>10734.27</v>
      </c>
      <c r="I181" s="2">
        <v>14265.73</v>
      </c>
      <c r="J181" s="10"/>
    </row>
    <row r="182" spans="1:10" x14ac:dyDescent="0.25">
      <c r="A182" s="37">
        <v>137</v>
      </c>
      <c r="B182" s="1" t="s">
        <v>235</v>
      </c>
      <c r="C182" s="1" t="s">
        <v>90</v>
      </c>
      <c r="D182" s="2">
        <v>35000</v>
      </c>
      <c r="E182" s="2">
        <v>1004.5</v>
      </c>
      <c r="F182" s="2">
        <v>0</v>
      </c>
      <c r="G182" s="2">
        <v>1064</v>
      </c>
      <c r="H182" s="2">
        <v>15237.04</v>
      </c>
      <c r="I182" s="2">
        <v>19762.96</v>
      </c>
      <c r="J182" s="10"/>
    </row>
    <row r="183" spans="1:10" x14ac:dyDescent="0.25">
      <c r="A183" s="37">
        <v>138</v>
      </c>
      <c r="B183" s="1" t="s">
        <v>236</v>
      </c>
      <c r="C183" s="1" t="s">
        <v>237</v>
      </c>
      <c r="D183" s="2">
        <v>17600</v>
      </c>
      <c r="E183" s="2">
        <v>505.12</v>
      </c>
      <c r="F183" s="2">
        <v>0</v>
      </c>
      <c r="G183" s="2">
        <v>535.04</v>
      </c>
      <c r="H183" s="2">
        <v>1065.1600000000001</v>
      </c>
      <c r="I183" s="2">
        <v>16534.84</v>
      </c>
      <c r="J183" s="10"/>
    </row>
    <row r="184" spans="1:10" x14ac:dyDescent="0.25">
      <c r="A184" s="37">
        <v>139</v>
      </c>
      <c r="B184" s="1" t="s">
        <v>238</v>
      </c>
      <c r="C184" s="1" t="s">
        <v>219</v>
      </c>
      <c r="D184" s="2">
        <v>17500</v>
      </c>
      <c r="E184" s="2">
        <v>502.25</v>
      </c>
      <c r="F184" s="2">
        <v>0</v>
      </c>
      <c r="G184" s="2">
        <v>532</v>
      </c>
      <c r="H184" s="2">
        <v>5278.92</v>
      </c>
      <c r="I184" s="2">
        <v>12221.08</v>
      </c>
      <c r="J184" s="10"/>
    </row>
    <row r="185" spans="1:10" x14ac:dyDescent="0.25">
      <c r="A185" s="37">
        <v>140</v>
      </c>
      <c r="B185" s="1" t="s">
        <v>239</v>
      </c>
      <c r="C185" s="1" t="s">
        <v>229</v>
      </c>
      <c r="D185" s="2">
        <v>20000</v>
      </c>
      <c r="E185" s="2">
        <v>574</v>
      </c>
      <c r="F185" s="2">
        <v>0</v>
      </c>
      <c r="G185" s="2">
        <v>608</v>
      </c>
      <c r="H185" s="2">
        <v>8673.11</v>
      </c>
      <c r="I185" s="2">
        <v>11326.89</v>
      </c>
      <c r="J185" s="10"/>
    </row>
    <row r="186" spans="1:10" x14ac:dyDescent="0.25">
      <c r="A186" s="37">
        <v>141</v>
      </c>
      <c r="B186" s="1" t="s">
        <v>240</v>
      </c>
      <c r="C186" s="1" t="s">
        <v>59</v>
      </c>
      <c r="D186" s="2">
        <v>25000</v>
      </c>
      <c r="E186" s="2">
        <v>717.5</v>
      </c>
      <c r="F186" s="2">
        <v>0</v>
      </c>
      <c r="G186" s="2">
        <v>760</v>
      </c>
      <c r="H186" s="2">
        <v>1502.5</v>
      </c>
      <c r="I186" s="2">
        <v>23497.5</v>
      </c>
      <c r="J186" s="10"/>
    </row>
    <row r="187" spans="1:10" x14ac:dyDescent="0.25">
      <c r="A187" s="37">
        <v>142</v>
      </c>
      <c r="B187" s="1" t="s">
        <v>241</v>
      </c>
      <c r="C187" s="1" t="s">
        <v>217</v>
      </c>
      <c r="D187" s="2">
        <v>31500</v>
      </c>
      <c r="E187" s="2">
        <v>904.05</v>
      </c>
      <c r="F187" s="2">
        <v>0</v>
      </c>
      <c r="G187" s="2">
        <v>957.6</v>
      </c>
      <c r="H187" s="2">
        <v>6305.04</v>
      </c>
      <c r="I187" s="2">
        <v>25194.959999999999</v>
      </c>
      <c r="J187" s="10"/>
    </row>
    <row r="188" spans="1:10" x14ac:dyDescent="0.25">
      <c r="A188" s="37">
        <v>143</v>
      </c>
      <c r="B188" s="1" t="s">
        <v>242</v>
      </c>
      <c r="C188" s="1" t="s">
        <v>237</v>
      </c>
      <c r="D188" s="2">
        <v>17600</v>
      </c>
      <c r="E188" s="2">
        <v>505.12</v>
      </c>
      <c r="F188" s="2">
        <v>0</v>
      </c>
      <c r="G188" s="2">
        <v>535.04</v>
      </c>
      <c r="H188" s="2">
        <v>1065.1600000000001</v>
      </c>
      <c r="I188" s="2">
        <v>16534.84</v>
      </c>
      <c r="J188" s="10"/>
    </row>
    <row r="189" spans="1:10" x14ac:dyDescent="0.25">
      <c r="A189" s="37">
        <v>144</v>
      </c>
      <c r="B189" s="1" t="s">
        <v>243</v>
      </c>
      <c r="C189" s="1" t="s">
        <v>219</v>
      </c>
      <c r="D189" s="2">
        <v>16500</v>
      </c>
      <c r="E189" s="2">
        <v>473.55</v>
      </c>
      <c r="F189" s="2">
        <v>0</v>
      </c>
      <c r="G189" s="2">
        <v>501.6</v>
      </c>
      <c r="H189" s="2">
        <v>8723.3799999999992</v>
      </c>
      <c r="I189" s="2">
        <v>7776.62</v>
      </c>
      <c r="J189" s="10"/>
    </row>
    <row r="190" spans="1:10" x14ac:dyDescent="0.25">
      <c r="A190" s="37">
        <v>145</v>
      </c>
      <c r="B190" s="1" t="s">
        <v>244</v>
      </c>
      <c r="C190" s="1" t="s">
        <v>90</v>
      </c>
      <c r="D190" s="2">
        <v>35000</v>
      </c>
      <c r="E190" s="2">
        <v>1004.5</v>
      </c>
      <c r="F190" s="2">
        <v>0</v>
      </c>
      <c r="G190" s="2">
        <v>1064</v>
      </c>
      <c r="H190" s="2">
        <v>2093.5</v>
      </c>
      <c r="I190" s="2">
        <v>32906.5</v>
      </c>
      <c r="J190" s="10"/>
    </row>
    <row r="191" spans="1:10" x14ac:dyDescent="0.25">
      <c r="A191" s="37">
        <v>146</v>
      </c>
      <c r="B191" s="1" t="s">
        <v>245</v>
      </c>
      <c r="C191" s="1" t="s">
        <v>39</v>
      </c>
      <c r="D191" s="2">
        <v>26250</v>
      </c>
      <c r="E191" s="2">
        <v>753.38</v>
      </c>
      <c r="F191" s="2">
        <v>0</v>
      </c>
      <c r="G191" s="2">
        <v>798</v>
      </c>
      <c r="H191" s="2">
        <v>1576.38</v>
      </c>
      <c r="I191" s="2">
        <v>24673.62</v>
      </c>
      <c r="J191" s="10"/>
    </row>
    <row r="192" spans="1:10" x14ac:dyDescent="0.25">
      <c r="A192" s="37">
        <v>147</v>
      </c>
      <c r="B192" s="1" t="s">
        <v>246</v>
      </c>
      <c r="C192" s="1" t="s">
        <v>219</v>
      </c>
      <c r="D192" s="2">
        <v>16500</v>
      </c>
      <c r="E192" s="2">
        <v>473.55</v>
      </c>
      <c r="F192" s="2">
        <v>0</v>
      </c>
      <c r="G192" s="2">
        <v>501.6</v>
      </c>
      <c r="H192" s="2">
        <v>10111.17</v>
      </c>
      <c r="I192" s="2">
        <v>6388.83</v>
      </c>
      <c r="J192" s="10"/>
    </row>
    <row r="193" spans="1:10" x14ac:dyDescent="0.25">
      <c r="A193" s="37">
        <v>148</v>
      </c>
      <c r="B193" s="1" t="s">
        <v>247</v>
      </c>
      <c r="C193" s="1" t="s">
        <v>219</v>
      </c>
      <c r="D193" s="2">
        <v>16500</v>
      </c>
      <c r="E193" s="2">
        <v>473.55</v>
      </c>
      <c r="F193" s="2">
        <v>0</v>
      </c>
      <c r="G193" s="2">
        <v>501.6</v>
      </c>
      <c r="H193" s="2">
        <v>10270.16</v>
      </c>
      <c r="I193" s="2">
        <v>6229.84</v>
      </c>
      <c r="J193" s="10"/>
    </row>
    <row r="194" spans="1:10" x14ac:dyDescent="0.25">
      <c r="A194" s="37">
        <v>149</v>
      </c>
      <c r="B194" s="1" t="s">
        <v>248</v>
      </c>
      <c r="C194" s="1" t="s">
        <v>39</v>
      </c>
      <c r="D194" s="2">
        <v>30000</v>
      </c>
      <c r="E194" s="2">
        <v>861</v>
      </c>
      <c r="F194" s="2">
        <v>0</v>
      </c>
      <c r="G194" s="2">
        <v>912</v>
      </c>
      <c r="H194" s="2">
        <v>4364</v>
      </c>
      <c r="I194" s="2">
        <v>25636</v>
      </c>
      <c r="J194" s="10"/>
    </row>
    <row r="195" spans="1:10" customFormat="1" ht="14.4" x14ac:dyDescent="0.3">
      <c r="A195" s="3"/>
      <c r="B195" s="3"/>
      <c r="C195" s="3"/>
      <c r="D195" s="9">
        <f t="shared" ref="D195:I195" si="10">SUM(D161:D194)</f>
        <v>1143450</v>
      </c>
      <c r="E195" s="9">
        <f t="shared" si="10"/>
        <v>32817.01999999999</v>
      </c>
      <c r="F195" s="9">
        <f t="shared" si="10"/>
        <v>47413.240000000005</v>
      </c>
      <c r="G195" s="9">
        <f t="shared" si="10"/>
        <v>34662.01999999999</v>
      </c>
      <c r="H195" s="9">
        <f t="shared" si="10"/>
        <v>344375.97999999986</v>
      </c>
      <c r="I195" s="9">
        <f t="shared" si="10"/>
        <v>799074.01999999967</v>
      </c>
    </row>
    <row r="196" spans="1:10" customFormat="1" ht="14.4" x14ac:dyDescent="0.3">
      <c r="A196" s="3"/>
      <c r="B196" s="3"/>
      <c r="C196" s="3"/>
    </row>
    <row r="197" spans="1:10" x14ac:dyDescent="0.25">
      <c r="A197" s="39"/>
      <c r="J197" s="10"/>
    </row>
    <row r="198" spans="1:10" x14ac:dyDescent="0.25">
      <c r="A198" s="40"/>
      <c r="B198" s="20" t="s">
        <v>249</v>
      </c>
      <c r="C198" s="21"/>
      <c r="D198" s="21"/>
      <c r="E198" s="21"/>
      <c r="F198" s="21"/>
      <c r="G198" s="21"/>
      <c r="H198" s="21"/>
      <c r="I198" s="21"/>
      <c r="J198" s="10"/>
    </row>
    <row r="199" spans="1:10" x14ac:dyDescent="0.25">
      <c r="A199" s="41">
        <v>150</v>
      </c>
      <c r="B199" s="1" t="s">
        <v>250</v>
      </c>
      <c r="C199" s="1" t="s">
        <v>59</v>
      </c>
      <c r="D199" s="2">
        <v>35000</v>
      </c>
      <c r="E199" s="2">
        <v>1004.5</v>
      </c>
      <c r="F199" s="2">
        <v>0</v>
      </c>
      <c r="G199" s="2">
        <v>1064</v>
      </c>
      <c r="H199" s="2">
        <v>2093.5</v>
      </c>
      <c r="I199" s="2">
        <v>32906.5</v>
      </c>
      <c r="J199" s="10"/>
    </row>
    <row r="200" spans="1:10" x14ac:dyDescent="0.25">
      <c r="A200" s="41">
        <v>151</v>
      </c>
      <c r="B200" s="1" t="s">
        <v>251</v>
      </c>
      <c r="C200" s="1" t="s">
        <v>48</v>
      </c>
      <c r="D200" s="2">
        <v>20000</v>
      </c>
      <c r="E200" s="2">
        <v>574</v>
      </c>
      <c r="F200" s="2">
        <v>0</v>
      </c>
      <c r="G200" s="2">
        <v>608</v>
      </c>
      <c r="H200" s="2">
        <v>9932.3799999999992</v>
      </c>
      <c r="I200" s="2">
        <v>10067.620000000001</v>
      </c>
      <c r="J200" s="10"/>
    </row>
    <row r="201" spans="1:10" x14ac:dyDescent="0.25">
      <c r="A201" s="41">
        <v>152</v>
      </c>
      <c r="B201" s="1" t="s">
        <v>252</v>
      </c>
      <c r="C201" s="1" t="s">
        <v>253</v>
      </c>
      <c r="D201" s="2">
        <v>30000</v>
      </c>
      <c r="E201" s="2">
        <v>861</v>
      </c>
      <c r="F201" s="2">
        <v>0</v>
      </c>
      <c r="G201" s="2">
        <v>912</v>
      </c>
      <c r="H201" s="2">
        <v>1798</v>
      </c>
      <c r="I201" s="2">
        <v>28202</v>
      </c>
      <c r="J201" s="10"/>
    </row>
    <row r="202" spans="1:10" x14ac:dyDescent="0.25">
      <c r="A202" s="41">
        <v>153</v>
      </c>
      <c r="B202" s="1" t="s">
        <v>254</v>
      </c>
      <c r="C202" s="1" t="s">
        <v>56</v>
      </c>
      <c r="D202" s="2">
        <v>30000</v>
      </c>
      <c r="E202" s="2">
        <v>861</v>
      </c>
      <c r="F202" s="2">
        <v>0</v>
      </c>
      <c r="G202" s="2">
        <v>912</v>
      </c>
      <c r="H202" s="2">
        <v>1798</v>
      </c>
      <c r="I202" s="2">
        <v>28202</v>
      </c>
      <c r="J202" s="10"/>
    </row>
    <row r="203" spans="1:10" x14ac:dyDescent="0.25">
      <c r="A203" s="41">
        <v>154</v>
      </c>
      <c r="B203" s="1" t="s">
        <v>255</v>
      </c>
      <c r="C203" s="1" t="s">
        <v>59</v>
      </c>
      <c r="D203" s="2">
        <v>26250</v>
      </c>
      <c r="E203" s="2">
        <v>753.38</v>
      </c>
      <c r="F203" s="2">
        <v>0</v>
      </c>
      <c r="G203" s="2">
        <v>798</v>
      </c>
      <c r="H203" s="2">
        <v>2842.38</v>
      </c>
      <c r="I203" s="2">
        <v>23407.62</v>
      </c>
      <c r="J203" s="10"/>
    </row>
    <row r="204" spans="1:10" x14ac:dyDescent="0.25">
      <c r="A204" s="41">
        <v>155</v>
      </c>
      <c r="B204" s="1" t="s">
        <v>256</v>
      </c>
      <c r="C204" s="1" t="s">
        <v>59</v>
      </c>
      <c r="D204" s="2">
        <v>26000</v>
      </c>
      <c r="E204" s="2">
        <v>746.2</v>
      </c>
      <c r="F204" s="2">
        <v>0</v>
      </c>
      <c r="G204" s="2">
        <v>790.4</v>
      </c>
      <c r="H204" s="2">
        <v>5522.73</v>
      </c>
      <c r="I204" s="2">
        <v>20477.27</v>
      </c>
      <c r="J204" s="10"/>
    </row>
    <row r="205" spans="1:10" x14ac:dyDescent="0.25">
      <c r="A205" s="41">
        <v>156</v>
      </c>
      <c r="B205" s="1" t="s">
        <v>257</v>
      </c>
      <c r="C205" s="1" t="s">
        <v>90</v>
      </c>
      <c r="D205" s="2">
        <v>30000</v>
      </c>
      <c r="E205" s="2">
        <v>861</v>
      </c>
      <c r="F205" s="2">
        <v>0</v>
      </c>
      <c r="G205" s="2">
        <v>912</v>
      </c>
      <c r="H205" s="2">
        <v>23573.919999999998</v>
      </c>
      <c r="I205" s="2">
        <v>6426.08</v>
      </c>
      <c r="J205" s="10"/>
    </row>
    <row r="206" spans="1:10" x14ac:dyDescent="0.25">
      <c r="A206" s="41">
        <v>157</v>
      </c>
      <c r="B206" s="1" t="s">
        <v>258</v>
      </c>
      <c r="C206" s="1" t="s">
        <v>90</v>
      </c>
      <c r="D206" s="2">
        <v>40000</v>
      </c>
      <c r="E206" s="2">
        <v>1148</v>
      </c>
      <c r="F206" s="2">
        <v>442.65</v>
      </c>
      <c r="G206" s="2">
        <v>1216</v>
      </c>
      <c r="H206" s="2">
        <v>23321.279999999999</v>
      </c>
      <c r="I206" s="2">
        <v>16678.72</v>
      </c>
      <c r="J206" s="10"/>
    </row>
    <row r="207" spans="1:10" x14ac:dyDescent="0.25">
      <c r="A207" s="41">
        <v>158</v>
      </c>
      <c r="B207" s="1" t="s">
        <v>259</v>
      </c>
      <c r="C207" s="1" t="s">
        <v>90</v>
      </c>
      <c r="D207" s="2">
        <v>38000</v>
      </c>
      <c r="E207" s="2">
        <v>1090.5999999999999</v>
      </c>
      <c r="F207" s="2">
        <v>160.38</v>
      </c>
      <c r="G207" s="2">
        <v>1155.2</v>
      </c>
      <c r="H207" s="2">
        <v>23218.720000000001</v>
      </c>
      <c r="I207" s="2">
        <v>14781.28</v>
      </c>
    </row>
    <row r="208" spans="1:10" x14ac:dyDescent="0.25">
      <c r="A208" s="41">
        <v>159</v>
      </c>
      <c r="B208" s="1" t="s">
        <v>260</v>
      </c>
      <c r="C208" s="1" t="s">
        <v>90</v>
      </c>
      <c r="D208" s="2">
        <v>40000</v>
      </c>
      <c r="E208" s="2">
        <v>1148</v>
      </c>
      <c r="F208" s="2">
        <v>0</v>
      </c>
      <c r="G208" s="2">
        <v>1216</v>
      </c>
      <c r="H208" s="2">
        <v>22538.94</v>
      </c>
      <c r="I208" s="2">
        <v>17461.060000000001</v>
      </c>
    </row>
    <row r="209" spans="1:10" customFormat="1" ht="14.4" x14ac:dyDescent="0.3">
      <c r="A209" s="3"/>
      <c r="B209" s="3"/>
      <c r="C209" s="3"/>
      <c r="D209" s="9">
        <f t="shared" ref="D209:I209" si="11">SUM(D199:D208)</f>
        <v>315250</v>
      </c>
      <c r="E209" s="9">
        <f t="shared" si="11"/>
        <v>9047.68</v>
      </c>
      <c r="F209" s="9">
        <f t="shared" si="11"/>
        <v>603.03</v>
      </c>
      <c r="G209" s="9">
        <f t="shared" si="11"/>
        <v>9583.6</v>
      </c>
      <c r="H209" s="9">
        <f t="shared" si="11"/>
        <v>116639.85</v>
      </c>
      <c r="I209" s="9">
        <f t="shared" si="11"/>
        <v>198610.14999999997</v>
      </c>
    </row>
    <row r="210" spans="1:10" x14ac:dyDescent="0.25">
      <c r="B210" s="3"/>
      <c r="C210" s="3"/>
    </row>
    <row r="211" spans="1:10" x14ac:dyDescent="0.25">
      <c r="A211" s="42"/>
      <c r="B211" s="43" t="s">
        <v>261</v>
      </c>
      <c r="C211" s="44"/>
      <c r="D211" s="44"/>
      <c r="E211" s="44"/>
      <c r="F211" s="44"/>
      <c r="G211" s="44"/>
      <c r="H211" s="44"/>
      <c r="I211" s="44"/>
    </row>
    <row r="212" spans="1:10" x14ac:dyDescent="0.25">
      <c r="A212" s="23">
        <v>160</v>
      </c>
      <c r="B212" s="34" t="s">
        <v>262</v>
      </c>
      <c r="C212" s="34" t="s">
        <v>229</v>
      </c>
      <c r="D212" s="35">
        <v>30000</v>
      </c>
      <c r="E212" s="35">
        <v>861</v>
      </c>
      <c r="F212" s="35">
        <v>0</v>
      </c>
      <c r="G212" s="35">
        <v>912</v>
      </c>
      <c r="H212" s="2">
        <v>10991.55</v>
      </c>
      <c r="I212" s="2">
        <v>19008.45</v>
      </c>
    </row>
    <row r="213" spans="1:10" x14ac:dyDescent="0.25">
      <c r="A213" s="23">
        <v>161</v>
      </c>
      <c r="B213" s="34" t="s">
        <v>263</v>
      </c>
      <c r="C213" s="34" t="s">
        <v>59</v>
      </c>
      <c r="D213" s="35">
        <v>30000</v>
      </c>
      <c r="E213" s="35">
        <v>861</v>
      </c>
      <c r="F213" s="35">
        <v>0</v>
      </c>
      <c r="G213" s="35">
        <v>912</v>
      </c>
      <c r="H213" s="2">
        <v>9075.9500000000007</v>
      </c>
      <c r="I213" s="2">
        <v>20924.05</v>
      </c>
    </row>
    <row r="214" spans="1:10" ht="14.4" x14ac:dyDescent="0.3">
      <c r="A214" s="23">
        <v>162</v>
      </c>
      <c r="B214" s="34" t="s">
        <v>264</v>
      </c>
      <c r="C214" s="34" t="s">
        <v>265</v>
      </c>
      <c r="D214" s="35">
        <v>30000</v>
      </c>
      <c r="E214" s="35">
        <v>861</v>
      </c>
      <c r="F214" s="35">
        <v>0</v>
      </c>
      <c r="G214" s="35">
        <v>912</v>
      </c>
      <c r="H214" s="2">
        <v>1798</v>
      </c>
      <c r="I214" s="2">
        <v>28202</v>
      </c>
      <c r="J214" s="15"/>
    </row>
    <row r="215" spans="1:10" x14ac:dyDescent="0.25">
      <c r="A215" s="23">
        <v>163</v>
      </c>
      <c r="B215" s="34" t="s">
        <v>266</v>
      </c>
      <c r="C215" s="34" t="s">
        <v>39</v>
      </c>
      <c r="D215" s="35">
        <v>30000</v>
      </c>
      <c r="E215" s="35">
        <v>861</v>
      </c>
      <c r="F215" s="35">
        <v>0</v>
      </c>
      <c r="G215" s="35">
        <v>912</v>
      </c>
      <c r="H215" s="2">
        <v>1798</v>
      </c>
      <c r="I215" s="2">
        <v>28202</v>
      </c>
      <c r="J215" s="10"/>
    </row>
    <row r="216" spans="1:10" x14ac:dyDescent="0.25">
      <c r="A216" s="23">
        <v>164</v>
      </c>
      <c r="B216" s="34" t="s">
        <v>267</v>
      </c>
      <c r="C216" s="34" t="s">
        <v>268</v>
      </c>
      <c r="D216" s="35">
        <v>70000</v>
      </c>
      <c r="E216" s="35">
        <v>2009</v>
      </c>
      <c r="F216" s="35">
        <v>5368.48</v>
      </c>
      <c r="G216" s="35">
        <v>2128</v>
      </c>
      <c r="H216" s="2">
        <v>41914.199999999997</v>
      </c>
      <c r="I216" s="2">
        <v>28085.8</v>
      </c>
      <c r="J216" s="10"/>
    </row>
    <row r="217" spans="1:10" ht="14.4" x14ac:dyDescent="0.3">
      <c r="B217" s="45"/>
      <c r="D217" s="13">
        <f t="shared" ref="D217:I217" si="12">SUM(D212:D216)</f>
        <v>190000</v>
      </c>
      <c r="E217" s="13">
        <f t="shared" si="12"/>
        <v>5453</v>
      </c>
      <c r="F217" s="13">
        <f t="shared" si="12"/>
        <v>5368.48</v>
      </c>
      <c r="G217" s="13">
        <f t="shared" si="12"/>
        <v>5776</v>
      </c>
      <c r="H217" s="13">
        <f t="shared" si="12"/>
        <v>65577.7</v>
      </c>
      <c r="I217" s="13">
        <f t="shared" si="12"/>
        <v>124422.3</v>
      </c>
      <c r="J217" s="10"/>
    </row>
    <row r="218" spans="1:10" ht="14.4" x14ac:dyDescent="0.3">
      <c r="B218" s="45"/>
      <c r="D218" s="15"/>
      <c r="E218" s="15"/>
      <c r="F218" s="15"/>
      <c r="G218" s="15"/>
      <c r="H218" s="15"/>
      <c r="I218" s="15"/>
      <c r="J218" s="10"/>
    </row>
    <row r="219" spans="1:10" x14ac:dyDescent="0.25">
      <c r="J219" s="10"/>
    </row>
    <row r="220" spans="1:10" x14ac:dyDescent="0.25">
      <c r="A220" s="46"/>
      <c r="B220" s="43" t="s">
        <v>269</v>
      </c>
      <c r="C220" s="43"/>
      <c r="D220" s="43"/>
      <c r="E220" s="43"/>
      <c r="F220" s="43"/>
      <c r="G220" s="43"/>
      <c r="H220" s="43"/>
      <c r="I220" s="43"/>
      <c r="J220" s="10"/>
    </row>
    <row r="221" spans="1:10" s="29" customFormat="1" x14ac:dyDescent="0.25">
      <c r="A221" s="47">
        <v>165</v>
      </c>
      <c r="B221" s="34" t="s">
        <v>270</v>
      </c>
      <c r="C221" s="34" t="s">
        <v>271</v>
      </c>
      <c r="D221" s="35">
        <v>25000</v>
      </c>
      <c r="E221" s="35">
        <v>717.5</v>
      </c>
      <c r="F221" s="2">
        <v>0</v>
      </c>
      <c r="G221" s="35">
        <v>760</v>
      </c>
      <c r="H221" s="2">
        <v>1502.5</v>
      </c>
      <c r="I221" s="2">
        <v>23497.5</v>
      </c>
      <c r="J221" s="38"/>
    </row>
    <row r="222" spans="1:10" s="49" customFormat="1" x14ac:dyDescent="0.25">
      <c r="A222" s="47">
        <v>166</v>
      </c>
      <c r="B222" s="34" t="s">
        <v>272</v>
      </c>
      <c r="C222" s="34" t="s">
        <v>273</v>
      </c>
      <c r="D222" s="35">
        <v>40000</v>
      </c>
      <c r="E222" s="35">
        <v>1148</v>
      </c>
      <c r="F222" s="2">
        <v>442.65</v>
      </c>
      <c r="G222" s="35">
        <v>1216</v>
      </c>
      <c r="H222" s="2">
        <v>7897.65</v>
      </c>
      <c r="I222" s="2">
        <v>32102.35</v>
      </c>
      <c r="J222" s="48"/>
    </row>
    <row r="223" spans="1:10" x14ac:dyDescent="0.25">
      <c r="A223" s="47">
        <v>167</v>
      </c>
      <c r="B223" s="34" t="s">
        <v>274</v>
      </c>
      <c r="C223" s="34" t="s">
        <v>275</v>
      </c>
      <c r="D223" s="35">
        <v>40000</v>
      </c>
      <c r="E223" s="35">
        <v>1148</v>
      </c>
      <c r="F223" s="2">
        <v>185.33</v>
      </c>
      <c r="G223" s="35">
        <v>1216</v>
      </c>
      <c r="H223" s="2">
        <v>14355.79</v>
      </c>
      <c r="I223" s="2">
        <v>25644.21</v>
      </c>
      <c r="J223" s="10"/>
    </row>
    <row r="224" spans="1:10" x14ac:dyDescent="0.25">
      <c r="A224" s="47">
        <v>168</v>
      </c>
      <c r="B224" s="34" t="s">
        <v>276</v>
      </c>
      <c r="C224" s="34" t="s">
        <v>271</v>
      </c>
      <c r="D224" s="35">
        <v>25000</v>
      </c>
      <c r="E224" s="35">
        <v>717.5</v>
      </c>
      <c r="F224" s="2">
        <v>0</v>
      </c>
      <c r="G224" s="35">
        <v>760</v>
      </c>
      <c r="H224" s="2">
        <v>1502.5</v>
      </c>
      <c r="I224" s="2">
        <v>23497.5</v>
      </c>
      <c r="J224" s="10"/>
    </row>
    <row r="225" spans="1:10" x14ac:dyDescent="0.25">
      <c r="A225" s="47">
        <v>169</v>
      </c>
      <c r="B225" s="34" t="s">
        <v>277</v>
      </c>
      <c r="C225" s="34" t="s">
        <v>44</v>
      </c>
      <c r="D225" s="35">
        <v>25000</v>
      </c>
      <c r="E225" s="35">
        <v>717.5</v>
      </c>
      <c r="F225" s="2">
        <v>0</v>
      </c>
      <c r="G225" s="35">
        <v>760</v>
      </c>
      <c r="H225" s="2">
        <v>1502.5</v>
      </c>
      <c r="I225" s="2">
        <v>23497.5</v>
      </c>
      <c r="J225" s="10"/>
    </row>
    <row r="226" spans="1:10" x14ac:dyDescent="0.25">
      <c r="A226" s="47">
        <v>170</v>
      </c>
      <c r="B226" s="34" t="s">
        <v>278</v>
      </c>
      <c r="C226" s="34" t="s">
        <v>271</v>
      </c>
      <c r="D226" s="35">
        <v>25000</v>
      </c>
      <c r="E226" s="35">
        <v>717.5</v>
      </c>
      <c r="F226" s="2">
        <v>0</v>
      </c>
      <c r="G226" s="35">
        <v>760</v>
      </c>
      <c r="H226" s="2">
        <v>14622.62</v>
      </c>
      <c r="I226" s="2">
        <v>10377.379999999999</v>
      </c>
      <c r="J226" s="10"/>
    </row>
    <row r="227" spans="1:10" x14ac:dyDescent="0.25">
      <c r="A227" s="47">
        <v>171</v>
      </c>
      <c r="B227" s="34" t="s">
        <v>279</v>
      </c>
      <c r="C227" s="34" t="s">
        <v>271</v>
      </c>
      <c r="D227" s="35">
        <v>30000</v>
      </c>
      <c r="E227" s="35">
        <v>861</v>
      </c>
      <c r="F227" s="2">
        <v>0</v>
      </c>
      <c r="G227" s="35">
        <v>912</v>
      </c>
      <c r="H227" s="2">
        <v>17881.57</v>
      </c>
      <c r="I227" s="2">
        <v>12118.43</v>
      </c>
      <c r="J227" s="10"/>
    </row>
    <row r="228" spans="1:10" x14ac:dyDescent="0.25">
      <c r="A228" s="47">
        <v>172</v>
      </c>
      <c r="B228" s="34" t="s">
        <v>280</v>
      </c>
      <c r="C228" s="34" t="s">
        <v>271</v>
      </c>
      <c r="D228" s="35">
        <v>26000</v>
      </c>
      <c r="E228" s="35">
        <v>746.2</v>
      </c>
      <c r="F228" s="2">
        <v>0</v>
      </c>
      <c r="G228" s="35">
        <v>790.4</v>
      </c>
      <c r="H228" s="2">
        <v>1561.6</v>
      </c>
      <c r="I228" s="2">
        <v>24438.400000000001</v>
      </c>
      <c r="J228" s="10"/>
    </row>
    <row r="229" spans="1:10" x14ac:dyDescent="0.25">
      <c r="A229" s="47">
        <v>173</v>
      </c>
      <c r="B229" s="34" t="s">
        <v>281</v>
      </c>
      <c r="C229" s="34" t="s">
        <v>271</v>
      </c>
      <c r="D229" s="35">
        <v>26250</v>
      </c>
      <c r="E229" s="35">
        <v>753.38</v>
      </c>
      <c r="F229" s="2">
        <v>0</v>
      </c>
      <c r="G229" s="35">
        <v>798</v>
      </c>
      <c r="H229" s="2">
        <v>7390.38</v>
      </c>
      <c r="I229" s="2">
        <v>18859.62</v>
      </c>
      <c r="J229" s="10"/>
    </row>
    <row r="230" spans="1:10" x14ac:dyDescent="0.25">
      <c r="A230" s="47">
        <v>174</v>
      </c>
      <c r="B230" s="34" t="s">
        <v>282</v>
      </c>
      <c r="C230" s="34" t="s">
        <v>283</v>
      </c>
      <c r="D230" s="35">
        <v>25000</v>
      </c>
      <c r="E230" s="35">
        <v>717.5</v>
      </c>
      <c r="F230" s="2">
        <v>0</v>
      </c>
      <c r="G230" s="35">
        <v>760</v>
      </c>
      <c r="H230" s="2">
        <v>1502.5</v>
      </c>
      <c r="I230" s="2">
        <v>23497.5</v>
      </c>
      <c r="J230" s="10"/>
    </row>
    <row r="231" spans="1:10" x14ac:dyDescent="0.25">
      <c r="A231" s="47">
        <v>175</v>
      </c>
      <c r="B231" s="34" t="s">
        <v>284</v>
      </c>
      <c r="C231" s="34" t="s">
        <v>90</v>
      </c>
      <c r="D231" s="35">
        <v>50000</v>
      </c>
      <c r="E231" s="35">
        <v>1435</v>
      </c>
      <c r="F231" s="2">
        <v>1854</v>
      </c>
      <c r="G231" s="35">
        <v>1520</v>
      </c>
      <c r="H231" s="2">
        <v>4834</v>
      </c>
      <c r="I231" s="2">
        <v>45166</v>
      </c>
      <c r="J231" s="10"/>
    </row>
    <row r="232" spans="1:10" x14ac:dyDescent="0.25">
      <c r="A232" s="47">
        <v>176</v>
      </c>
      <c r="B232" s="34" t="s">
        <v>285</v>
      </c>
      <c r="C232" s="34" t="s">
        <v>44</v>
      </c>
      <c r="D232" s="35">
        <v>25000</v>
      </c>
      <c r="E232" s="35">
        <v>717.5</v>
      </c>
      <c r="F232" s="2">
        <v>0</v>
      </c>
      <c r="G232" s="35">
        <v>760</v>
      </c>
      <c r="H232" s="2">
        <v>11912.95</v>
      </c>
      <c r="I232" s="2">
        <v>13087.05</v>
      </c>
      <c r="J232" s="10"/>
    </row>
    <row r="233" spans="1:10" x14ac:dyDescent="0.25">
      <c r="D233" s="9">
        <f t="shared" ref="D233:I233" si="13">SUM(D221:D232)</f>
        <v>362250</v>
      </c>
      <c r="E233" s="9">
        <f t="shared" si="13"/>
        <v>10396.58</v>
      </c>
      <c r="F233" s="9">
        <f t="shared" si="13"/>
        <v>2481.98</v>
      </c>
      <c r="G233" s="9">
        <f t="shared" si="13"/>
        <v>11012.4</v>
      </c>
      <c r="H233" s="9">
        <f t="shared" si="13"/>
        <v>86466.559999999998</v>
      </c>
      <c r="I233" s="9">
        <f t="shared" si="13"/>
        <v>275783.44</v>
      </c>
      <c r="J233" s="10"/>
    </row>
    <row r="234" spans="1:10" ht="14.4" x14ac:dyDescent="0.3">
      <c r="D234" s="15"/>
      <c r="E234" s="15"/>
      <c r="F234" s="15"/>
      <c r="G234" s="15"/>
      <c r="H234" s="15"/>
      <c r="I234" s="15"/>
      <c r="J234" s="10"/>
    </row>
    <row r="235" spans="1:10" x14ac:dyDescent="0.25">
      <c r="A235" s="11"/>
      <c r="J235" s="10"/>
    </row>
    <row r="236" spans="1:10" x14ac:dyDescent="0.25">
      <c r="A236" s="50"/>
      <c r="B236" s="51" t="s">
        <v>286</v>
      </c>
      <c r="C236" s="52"/>
      <c r="D236" s="53"/>
      <c r="E236" s="53"/>
      <c r="F236" s="53"/>
      <c r="G236" s="53"/>
      <c r="H236" s="53"/>
      <c r="I236" s="53"/>
      <c r="J236" s="10"/>
    </row>
    <row r="237" spans="1:10" x14ac:dyDescent="0.25">
      <c r="A237" s="12">
        <v>177</v>
      </c>
      <c r="B237" s="54" t="s">
        <v>287</v>
      </c>
      <c r="C237" s="55" t="s">
        <v>59</v>
      </c>
      <c r="D237" s="2">
        <v>30000</v>
      </c>
      <c r="E237" s="2">
        <v>861</v>
      </c>
      <c r="F237" s="2">
        <v>0</v>
      </c>
      <c r="G237" s="2">
        <v>912</v>
      </c>
      <c r="H237" s="2">
        <v>1798</v>
      </c>
      <c r="I237" s="2">
        <v>28202</v>
      </c>
      <c r="J237" s="10"/>
    </row>
    <row r="238" spans="1:10" x14ac:dyDescent="0.25">
      <c r="A238" s="11"/>
      <c r="D238" s="9">
        <f t="shared" ref="D238:I238" si="14">SUM(D237)</f>
        <v>30000</v>
      </c>
      <c r="E238" s="9">
        <f t="shared" si="14"/>
        <v>861</v>
      </c>
      <c r="F238" s="9">
        <f t="shared" si="14"/>
        <v>0</v>
      </c>
      <c r="G238" s="9">
        <f t="shared" si="14"/>
        <v>912</v>
      </c>
      <c r="H238" s="9">
        <f t="shared" si="14"/>
        <v>1798</v>
      </c>
      <c r="I238" s="9">
        <f t="shared" si="14"/>
        <v>28202</v>
      </c>
      <c r="J238" s="10"/>
    </row>
    <row r="239" spans="1:10" x14ac:dyDescent="0.25">
      <c r="A239" s="11"/>
      <c r="J239" s="10"/>
    </row>
    <row r="240" spans="1:10" x14ac:dyDescent="0.25">
      <c r="J240" s="10"/>
    </row>
    <row r="241" spans="1:10" x14ac:dyDescent="0.25">
      <c r="A241" s="17"/>
      <c r="B241" s="20" t="s">
        <v>288</v>
      </c>
      <c r="C241" s="20"/>
      <c r="D241" s="20"/>
      <c r="E241" s="20"/>
      <c r="F241" s="20"/>
      <c r="G241" s="20"/>
      <c r="H241" s="20"/>
      <c r="I241" s="20"/>
      <c r="J241" s="10"/>
    </row>
    <row r="242" spans="1:10" x14ac:dyDescent="0.25">
      <c r="A242" s="23">
        <v>178</v>
      </c>
      <c r="B242" s="1" t="s">
        <v>289</v>
      </c>
      <c r="C242" s="1" t="s">
        <v>290</v>
      </c>
      <c r="D242" s="2">
        <v>100000</v>
      </c>
      <c r="E242" s="2">
        <v>2870</v>
      </c>
      <c r="F242" s="2">
        <v>12105.37</v>
      </c>
      <c r="G242" s="2">
        <v>3040</v>
      </c>
      <c r="H242" s="2">
        <v>18040.37</v>
      </c>
      <c r="I242" s="2">
        <v>81959.63</v>
      </c>
      <c r="J242" s="10"/>
    </row>
    <row r="243" spans="1:10" x14ac:dyDescent="0.25">
      <c r="A243" s="23">
        <v>179</v>
      </c>
      <c r="B243" s="1" t="s">
        <v>291</v>
      </c>
      <c r="C243" s="1" t="s">
        <v>292</v>
      </c>
      <c r="D243" s="2">
        <v>50000</v>
      </c>
      <c r="E243" s="2">
        <v>1435</v>
      </c>
      <c r="F243" s="2">
        <v>1854</v>
      </c>
      <c r="G243" s="2">
        <v>1520</v>
      </c>
      <c r="H243" s="2">
        <v>16017.78</v>
      </c>
      <c r="I243" s="2">
        <v>33982.22</v>
      </c>
      <c r="J243" s="10"/>
    </row>
    <row r="244" spans="1:10" x14ac:dyDescent="0.25">
      <c r="A244" s="23">
        <v>180</v>
      </c>
      <c r="B244" s="1" t="s">
        <v>293</v>
      </c>
      <c r="C244" s="1" t="s">
        <v>294</v>
      </c>
      <c r="D244" s="2">
        <v>55000</v>
      </c>
      <c r="E244" s="2">
        <v>1578.5</v>
      </c>
      <c r="F244" s="2">
        <v>2559.6799999999998</v>
      </c>
      <c r="G244" s="2">
        <v>1672</v>
      </c>
      <c r="H244" s="2">
        <v>6835.18</v>
      </c>
      <c r="I244" s="2">
        <v>48164.82</v>
      </c>
      <c r="J244" s="10"/>
    </row>
    <row r="245" spans="1:10" x14ac:dyDescent="0.25">
      <c r="A245" s="23">
        <v>181</v>
      </c>
      <c r="B245" s="1" t="s">
        <v>295</v>
      </c>
      <c r="C245" s="1" t="s">
        <v>294</v>
      </c>
      <c r="D245" s="2">
        <v>70000</v>
      </c>
      <c r="E245" s="2">
        <v>2009</v>
      </c>
      <c r="F245" s="2">
        <v>5368.48</v>
      </c>
      <c r="G245" s="2">
        <v>2128</v>
      </c>
      <c r="H245" s="2">
        <v>9530.48</v>
      </c>
      <c r="I245" s="2">
        <v>60469.52</v>
      </c>
      <c r="J245" s="10"/>
    </row>
    <row r="246" spans="1:10" x14ac:dyDescent="0.25">
      <c r="A246" s="23">
        <v>182</v>
      </c>
      <c r="B246" s="1" t="s">
        <v>296</v>
      </c>
      <c r="C246" s="1" t="s">
        <v>39</v>
      </c>
      <c r="D246" s="2">
        <v>40000</v>
      </c>
      <c r="E246" s="2">
        <v>1148</v>
      </c>
      <c r="F246" s="2">
        <v>442.65</v>
      </c>
      <c r="G246" s="2">
        <v>1216</v>
      </c>
      <c r="H246" s="2">
        <v>2831.65</v>
      </c>
      <c r="I246" s="2">
        <v>37168.35</v>
      </c>
      <c r="J246" s="10"/>
    </row>
    <row r="247" spans="1:10" x14ac:dyDescent="0.25">
      <c r="A247" s="23">
        <v>183</v>
      </c>
      <c r="B247" s="1" t="s">
        <v>297</v>
      </c>
      <c r="C247" s="1" t="s">
        <v>294</v>
      </c>
      <c r="D247" s="2">
        <v>70000</v>
      </c>
      <c r="E247" s="2">
        <v>2009</v>
      </c>
      <c r="F247" s="2">
        <v>5368.48</v>
      </c>
      <c r="G247" s="2">
        <v>2128</v>
      </c>
      <c r="H247" s="2">
        <v>9530.48</v>
      </c>
      <c r="I247" s="2">
        <v>60469.52</v>
      </c>
      <c r="J247" s="10"/>
    </row>
    <row r="248" spans="1:10" x14ac:dyDescent="0.25">
      <c r="A248" s="23">
        <v>184</v>
      </c>
      <c r="B248" s="1" t="s">
        <v>298</v>
      </c>
      <c r="C248" s="1" t="s">
        <v>229</v>
      </c>
      <c r="D248" s="2">
        <v>26250</v>
      </c>
      <c r="E248" s="2">
        <v>753.38</v>
      </c>
      <c r="F248" s="2">
        <v>0</v>
      </c>
      <c r="G248" s="2">
        <v>798</v>
      </c>
      <c r="H248" s="2">
        <v>11337.99</v>
      </c>
      <c r="I248" s="2">
        <v>14912.01</v>
      </c>
      <c r="J248" s="10"/>
    </row>
    <row r="249" spans="1:10" x14ac:dyDescent="0.25">
      <c r="A249" s="23">
        <v>185</v>
      </c>
      <c r="B249" s="1" t="s">
        <v>299</v>
      </c>
      <c r="C249" s="1" t="s">
        <v>229</v>
      </c>
      <c r="D249" s="2">
        <v>30000</v>
      </c>
      <c r="E249" s="2">
        <v>861</v>
      </c>
      <c r="F249" s="2">
        <v>0</v>
      </c>
      <c r="G249" s="2">
        <v>912</v>
      </c>
      <c r="H249" s="2">
        <v>18684.32</v>
      </c>
      <c r="I249" s="2">
        <v>11315.68</v>
      </c>
      <c r="J249" s="10"/>
    </row>
    <row r="250" spans="1:10" x14ac:dyDescent="0.25">
      <c r="A250" s="23">
        <v>186</v>
      </c>
      <c r="B250" s="1" t="s">
        <v>300</v>
      </c>
      <c r="C250" s="1" t="s">
        <v>229</v>
      </c>
      <c r="D250" s="2">
        <v>30000</v>
      </c>
      <c r="E250" s="2">
        <v>861</v>
      </c>
      <c r="F250" s="2">
        <v>0</v>
      </c>
      <c r="G250" s="2">
        <v>912</v>
      </c>
      <c r="H250" s="2">
        <v>6279.46</v>
      </c>
      <c r="I250" s="2">
        <v>23720.54</v>
      </c>
      <c r="J250" s="10"/>
    </row>
    <row r="251" spans="1:10" x14ac:dyDescent="0.25">
      <c r="A251" s="23">
        <v>187</v>
      </c>
      <c r="B251" s="1" t="s">
        <v>301</v>
      </c>
      <c r="C251" s="1" t="s">
        <v>90</v>
      </c>
      <c r="D251" s="2">
        <v>50000</v>
      </c>
      <c r="E251" s="2">
        <v>1435</v>
      </c>
      <c r="F251" s="2">
        <v>1854</v>
      </c>
      <c r="G251" s="2">
        <v>1520</v>
      </c>
      <c r="H251" s="2">
        <v>20000.77</v>
      </c>
      <c r="I251" s="2">
        <v>29999.23</v>
      </c>
    </row>
    <row r="252" spans="1:10" x14ac:dyDescent="0.25">
      <c r="A252" s="11"/>
      <c r="D252" s="9">
        <f t="shared" ref="D252:I252" si="15">SUM(D242:D251)</f>
        <v>521250</v>
      </c>
      <c r="E252" s="9">
        <f t="shared" si="15"/>
        <v>14959.88</v>
      </c>
      <c r="F252" s="9">
        <f t="shared" si="15"/>
        <v>29552.66</v>
      </c>
      <c r="G252" s="9">
        <f t="shared" si="15"/>
        <v>15846</v>
      </c>
      <c r="H252" s="9">
        <f t="shared" si="15"/>
        <v>119088.48000000001</v>
      </c>
      <c r="I252" s="9">
        <f t="shared" si="15"/>
        <v>402161.51999999996</v>
      </c>
      <c r="J252" s="10"/>
    </row>
    <row r="253" spans="1:10" x14ac:dyDescent="0.25">
      <c r="A253" s="11"/>
      <c r="D253" s="10"/>
    </row>
    <row r="254" spans="1:10" x14ac:dyDescent="0.25">
      <c r="A254" s="11"/>
      <c r="J254" s="10"/>
    </row>
    <row r="255" spans="1:10" x14ac:dyDescent="0.25">
      <c r="A255" s="40"/>
      <c r="B255" s="20" t="s">
        <v>302</v>
      </c>
      <c r="C255" s="21"/>
      <c r="D255" s="21"/>
      <c r="E255" s="21"/>
      <c r="F255" s="21"/>
      <c r="G255" s="21"/>
      <c r="H255" s="21"/>
      <c r="I255" s="21"/>
      <c r="J255" s="10"/>
    </row>
    <row r="256" spans="1:10" x14ac:dyDescent="0.25">
      <c r="A256" s="41">
        <v>188</v>
      </c>
      <c r="B256" s="1" t="s">
        <v>303</v>
      </c>
      <c r="C256" s="1" t="s">
        <v>304</v>
      </c>
      <c r="D256" s="2">
        <v>26000</v>
      </c>
      <c r="E256" s="2">
        <v>746.2</v>
      </c>
      <c r="F256" s="2">
        <v>0</v>
      </c>
      <c r="G256" s="2">
        <v>790.4</v>
      </c>
      <c r="H256" s="2">
        <v>1561.6</v>
      </c>
      <c r="I256" s="2">
        <v>24438.400000000001</v>
      </c>
      <c r="J256" s="10"/>
    </row>
    <row r="257" spans="1:10" x14ac:dyDescent="0.25">
      <c r="A257" s="41">
        <v>189</v>
      </c>
      <c r="B257" s="1" t="s">
        <v>305</v>
      </c>
      <c r="C257" s="1" t="s">
        <v>306</v>
      </c>
      <c r="D257" s="2">
        <v>25000</v>
      </c>
      <c r="E257" s="2">
        <v>717.5</v>
      </c>
      <c r="F257" s="2">
        <v>0</v>
      </c>
      <c r="G257" s="2">
        <v>760</v>
      </c>
      <c r="H257" s="2">
        <v>1502.5</v>
      </c>
      <c r="I257" s="2">
        <v>23497.5</v>
      </c>
      <c r="J257" s="10"/>
    </row>
    <row r="258" spans="1:10" x14ac:dyDescent="0.25">
      <c r="A258" s="41">
        <v>190</v>
      </c>
      <c r="B258" s="1" t="s">
        <v>307</v>
      </c>
      <c r="C258" s="1" t="s">
        <v>306</v>
      </c>
      <c r="D258" s="2">
        <v>25000</v>
      </c>
      <c r="E258" s="2">
        <v>717.5</v>
      </c>
      <c r="F258" s="2">
        <v>0</v>
      </c>
      <c r="G258" s="2">
        <v>760</v>
      </c>
      <c r="H258" s="2">
        <v>1502.5</v>
      </c>
      <c r="I258" s="2">
        <v>23497.5</v>
      </c>
      <c r="J258" s="10"/>
    </row>
    <row r="259" spans="1:10" x14ac:dyDescent="0.25">
      <c r="A259" s="41">
        <v>191</v>
      </c>
      <c r="B259" s="1" t="s">
        <v>308</v>
      </c>
      <c r="C259" s="1" t="s">
        <v>217</v>
      </c>
      <c r="D259" s="2">
        <v>20000</v>
      </c>
      <c r="E259" s="2">
        <v>574</v>
      </c>
      <c r="F259" s="2">
        <v>0</v>
      </c>
      <c r="G259" s="2">
        <v>608</v>
      </c>
      <c r="H259" s="2">
        <v>1207</v>
      </c>
      <c r="I259" s="2">
        <v>18793</v>
      </c>
      <c r="J259" s="10"/>
    </row>
    <row r="260" spans="1:10" x14ac:dyDescent="0.25">
      <c r="A260" s="41">
        <v>192</v>
      </c>
      <c r="B260" s="1" t="s">
        <v>309</v>
      </c>
      <c r="C260" s="1" t="s">
        <v>253</v>
      </c>
      <c r="D260" s="2">
        <v>17600</v>
      </c>
      <c r="E260" s="2">
        <v>505.12</v>
      </c>
      <c r="F260" s="2">
        <v>0</v>
      </c>
      <c r="G260" s="2">
        <v>535.04</v>
      </c>
      <c r="H260" s="2">
        <v>10980.96</v>
      </c>
      <c r="I260" s="2">
        <v>6619.04</v>
      </c>
      <c r="J260" s="10"/>
    </row>
    <row r="261" spans="1:10" x14ac:dyDescent="0.25">
      <c r="A261" s="41">
        <v>193</v>
      </c>
      <c r="B261" s="1" t="s">
        <v>310</v>
      </c>
      <c r="C261" s="1" t="s">
        <v>311</v>
      </c>
      <c r="D261" s="2">
        <v>130000</v>
      </c>
      <c r="E261" s="2">
        <v>3731</v>
      </c>
      <c r="F261" s="2">
        <v>19162.12</v>
      </c>
      <c r="G261" s="2">
        <v>3952</v>
      </c>
      <c r="H261" s="2">
        <v>26870.12</v>
      </c>
      <c r="I261" s="2">
        <v>103129.88</v>
      </c>
      <c r="J261" s="10"/>
    </row>
    <row r="262" spans="1:10" x14ac:dyDescent="0.25">
      <c r="A262" s="41">
        <v>194</v>
      </c>
      <c r="B262" s="1" t="s">
        <v>312</v>
      </c>
      <c r="C262" s="1" t="s">
        <v>59</v>
      </c>
      <c r="D262" s="2">
        <v>35000</v>
      </c>
      <c r="E262" s="2">
        <v>1004.5</v>
      </c>
      <c r="F262" s="2">
        <v>0</v>
      </c>
      <c r="G262" s="2">
        <v>1064</v>
      </c>
      <c r="H262" s="2">
        <v>2093.5</v>
      </c>
      <c r="I262" s="2">
        <v>32906.5</v>
      </c>
      <c r="J262" s="10"/>
    </row>
    <row r="263" spans="1:10" x14ac:dyDescent="0.25">
      <c r="A263" s="41">
        <v>195</v>
      </c>
      <c r="B263" s="1" t="s">
        <v>313</v>
      </c>
      <c r="C263" s="1" t="s">
        <v>314</v>
      </c>
      <c r="D263" s="2">
        <v>31500</v>
      </c>
      <c r="E263" s="2">
        <v>904.05</v>
      </c>
      <c r="F263" s="2">
        <v>0</v>
      </c>
      <c r="G263" s="2">
        <v>957.6</v>
      </c>
      <c r="H263" s="2">
        <v>4952.6499999999996</v>
      </c>
      <c r="I263" s="2">
        <v>26547.35</v>
      </c>
    </row>
    <row r="264" spans="1:10" x14ac:dyDescent="0.25">
      <c r="A264" s="41">
        <v>196</v>
      </c>
      <c r="B264" s="1" t="s">
        <v>315</v>
      </c>
      <c r="C264" s="1" t="s">
        <v>90</v>
      </c>
      <c r="D264" s="2">
        <v>40000</v>
      </c>
      <c r="E264" s="2">
        <v>1148</v>
      </c>
      <c r="F264" s="2">
        <v>442.65</v>
      </c>
      <c r="G264" s="2">
        <v>1216</v>
      </c>
      <c r="H264" s="2">
        <v>7682.85</v>
      </c>
      <c r="I264" s="2">
        <v>32317.15</v>
      </c>
    </row>
    <row r="265" spans="1:10" x14ac:dyDescent="0.25">
      <c r="A265" s="41">
        <v>197</v>
      </c>
      <c r="B265" s="1" t="s">
        <v>316</v>
      </c>
      <c r="C265" s="1" t="s">
        <v>317</v>
      </c>
      <c r="D265" s="2">
        <v>31500</v>
      </c>
      <c r="E265" s="2">
        <v>904.05</v>
      </c>
      <c r="F265" s="2">
        <v>0</v>
      </c>
      <c r="G265" s="2">
        <v>957.6</v>
      </c>
      <c r="H265" s="2">
        <v>1886.65</v>
      </c>
      <c r="I265" s="2">
        <v>29613.35</v>
      </c>
    </row>
    <row r="266" spans="1:10" x14ac:dyDescent="0.25">
      <c r="A266" s="41">
        <v>198</v>
      </c>
      <c r="B266" s="1" t="s">
        <v>318</v>
      </c>
      <c r="C266" s="1" t="s">
        <v>234</v>
      </c>
      <c r="D266" s="2">
        <v>41000</v>
      </c>
      <c r="E266" s="2">
        <v>1176.7</v>
      </c>
      <c r="F266" s="2">
        <v>583.79</v>
      </c>
      <c r="G266" s="2">
        <v>1246.4000000000001</v>
      </c>
      <c r="H266" s="2">
        <v>3031.89</v>
      </c>
      <c r="I266" s="2">
        <v>37968.11</v>
      </c>
      <c r="J266" s="10"/>
    </row>
    <row r="267" spans="1:10" x14ac:dyDescent="0.25">
      <c r="A267" s="41">
        <v>199</v>
      </c>
      <c r="B267" s="1" t="s">
        <v>319</v>
      </c>
      <c r="C267" s="1" t="s">
        <v>320</v>
      </c>
      <c r="D267" s="2">
        <v>35000</v>
      </c>
      <c r="E267" s="2">
        <v>1004.5</v>
      </c>
      <c r="F267" s="2">
        <v>0</v>
      </c>
      <c r="G267" s="2">
        <v>1064</v>
      </c>
      <c r="H267" s="2">
        <v>2093.5</v>
      </c>
      <c r="I267" s="2">
        <v>32906.5</v>
      </c>
      <c r="J267" s="10"/>
    </row>
    <row r="268" spans="1:10" x14ac:dyDescent="0.25">
      <c r="A268" s="41">
        <v>200</v>
      </c>
      <c r="B268" s="1" t="s">
        <v>321</v>
      </c>
      <c r="C268" s="1" t="s">
        <v>322</v>
      </c>
      <c r="D268" s="2">
        <v>75000</v>
      </c>
      <c r="E268" s="2">
        <v>2152.5</v>
      </c>
      <c r="F268" s="2">
        <v>5966.28</v>
      </c>
      <c r="G268" s="2">
        <v>2280</v>
      </c>
      <c r="H268" s="2">
        <v>22705.24</v>
      </c>
      <c r="I268" s="2">
        <v>52294.76</v>
      </c>
      <c r="J268" s="10"/>
    </row>
    <row r="269" spans="1:10" x14ac:dyDescent="0.25">
      <c r="A269" s="41">
        <v>201</v>
      </c>
      <c r="B269" s="1" t="s">
        <v>323</v>
      </c>
      <c r="C269" s="1" t="s">
        <v>219</v>
      </c>
      <c r="D269" s="2">
        <v>16500</v>
      </c>
      <c r="E269" s="2">
        <v>473.55</v>
      </c>
      <c r="F269" s="2">
        <v>0</v>
      </c>
      <c r="G269" s="2">
        <v>501.6</v>
      </c>
      <c r="H269" s="2">
        <v>7542.65</v>
      </c>
      <c r="I269" s="2">
        <v>8957.35</v>
      </c>
      <c r="J269" s="10"/>
    </row>
    <row r="270" spans="1:10" x14ac:dyDescent="0.25">
      <c r="A270" s="41">
        <v>202</v>
      </c>
      <c r="B270" s="1" t="s">
        <v>324</v>
      </c>
      <c r="C270" s="1" t="s">
        <v>90</v>
      </c>
      <c r="D270" s="2">
        <v>19800</v>
      </c>
      <c r="E270" s="2">
        <v>568.26</v>
      </c>
      <c r="F270" s="2">
        <v>0</v>
      </c>
      <c r="G270" s="2">
        <v>601.91999999999996</v>
      </c>
      <c r="H270" s="2">
        <v>1195.18</v>
      </c>
      <c r="I270" s="2">
        <v>18604.82</v>
      </c>
      <c r="J270" s="10"/>
    </row>
    <row r="271" spans="1:10" x14ac:dyDescent="0.25">
      <c r="A271" s="41">
        <v>203</v>
      </c>
      <c r="B271" s="1" t="s">
        <v>325</v>
      </c>
      <c r="C271" s="1" t="s">
        <v>253</v>
      </c>
      <c r="D271" s="2">
        <v>40000</v>
      </c>
      <c r="E271" s="2">
        <v>1148</v>
      </c>
      <c r="F271" s="2">
        <v>442.65</v>
      </c>
      <c r="G271" s="2">
        <v>1216</v>
      </c>
      <c r="H271" s="2">
        <v>2831.65</v>
      </c>
      <c r="I271" s="2">
        <v>37168.35</v>
      </c>
      <c r="J271" s="10"/>
    </row>
    <row r="272" spans="1:10" x14ac:dyDescent="0.25">
      <c r="A272" s="41">
        <v>204</v>
      </c>
      <c r="B272" s="1" t="s">
        <v>326</v>
      </c>
      <c r="C272" s="1" t="s">
        <v>237</v>
      </c>
      <c r="D272" s="2">
        <v>17600</v>
      </c>
      <c r="E272" s="2">
        <v>505.12</v>
      </c>
      <c r="F272" s="2">
        <v>0</v>
      </c>
      <c r="G272" s="2">
        <v>535.04</v>
      </c>
      <c r="H272" s="2">
        <v>1065.1600000000001</v>
      </c>
      <c r="I272" s="2">
        <v>16534.84</v>
      </c>
      <c r="J272" s="10"/>
    </row>
    <row r="273" spans="1:10" x14ac:dyDescent="0.25">
      <c r="A273" s="41">
        <v>205</v>
      </c>
      <c r="B273" s="1" t="s">
        <v>327</v>
      </c>
      <c r="C273" s="1" t="s">
        <v>314</v>
      </c>
      <c r="D273" s="2">
        <v>31500</v>
      </c>
      <c r="E273" s="2">
        <v>904.05</v>
      </c>
      <c r="F273" s="2">
        <v>0</v>
      </c>
      <c r="G273" s="2">
        <v>957.6</v>
      </c>
      <c r="H273" s="2">
        <v>1886.65</v>
      </c>
      <c r="I273" s="2">
        <v>29613.35</v>
      </c>
      <c r="J273" s="10"/>
    </row>
    <row r="274" spans="1:10" x14ac:dyDescent="0.25">
      <c r="A274" s="41">
        <v>206</v>
      </c>
      <c r="B274" s="1" t="s">
        <v>328</v>
      </c>
      <c r="C274" s="1" t="s">
        <v>329</v>
      </c>
      <c r="D274" s="2">
        <v>31500</v>
      </c>
      <c r="E274" s="2">
        <v>904.05</v>
      </c>
      <c r="F274" s="2">
        <v>0</v>
      </c>
      <c r="G274" s="2">
        <v>957.6</v>
      </c>
      <c r="H274" s="2">
        <v>1886.65</v>
      </c>
      <c r="I274" s="2">
        <v>29613.35</v>
      </c>
      <c r="J274" s="10"/>
    </row>
    <row r="275" spans="1:10" x14ac:dyDescent="0.25">
      <c r="A275" s="41">
        <v>207</v>
      </c>
      <c r="B275" s="1" t="s">
        <v>330</v>
      </c>
      <c r="C275" s="1" t="s">
        <v>219</v>
      </c>
      <c r="D275" s="2">
        <v>16500</v>
      </c>
      <c r="E275" s="2">
        <v>473.55</v>
      </c>
      <c r="F275" s="2">
        <v>0</v>
      </c>
      <c r="G275" s="2">
        <v>501.6</v>
      </c>
      <c r="H275" s="2">
        <v>6040.17</v>
      </c>
      <c r="I275" s="2">
        <v>10459.83</v>
      </c>
      <c r="J275" s="10"/>
    </row>
    <row r="276" spans="1:10" x14ac:dyDescent="0.25">
      <c r="A276" s="41">
        <v>208</v>
      </c>
      <c r="B276" s="1" t="s">
        <v>331</v>
      </c>
      <c r="C276" s="1" t="s">
        <v>90</v>
      </c>
      <c r="D276" s="2">
        <v>25000</v>
      </c>
      <c r="E276" s="2">
        <v>717.5</v>
      </c>
      <c r="F276" s="2">
        <v>0</v>
      </c>
      <c r="G276" s="2">
        <v>760</v>
      </c>
      <c r="H276" s="2">
        <v>1502.5</v>
      </c>
      <c r="I276" s="2">
        <v>23497.5</v>
      </c>
      <c r="J276" s="10"/>
    </row>
    <row r="277" spans="1:10" x14ac:dyDescent="0.25">
      <c r="A277" s="41">
        <v>209</v>
      </c>
      <c r="B277" s="1" t="s">
        <v>332</v>
      </c>
      <c r="C277" s="1" t="s">
        <v>219</v>
      </c>
      <c r="D277" s="2">
        <v>16500</v>
      </c>
      <c r="E277" s="2">
        <v>473.55</v>
      </c>
      <c r="F277" s="2">
        <v>0</v>
      </c>
      <c r="G277" s="2">
        <v>501.6</v>
      </c>
      <c r="H277" s="2">
        <v>6066.15</v>
      </c>
      <c r="I277" s="2">
        <v>10433.85</v>
      </c>
      <c r="J277" s="10"/>
    </row>
    <row r="278" spans="1:10" x14ac:dyDescent="0.25">
      <c r="A278" s="41">
        <v>210</v>
      </c>
      <c r="B278" s="1" t="s">
        <v>333</v>
      </c>
      <c r="C278" s="1" t="s">
        <v>306</v>
      </c>
      <c r="D278" s="2">
        <v>35000</v>
      </c>
      <c r="E278" s="2">
        <v>1004.5</v>
      </c>
      <c r="F278" s="2">
        <v>0</v>
      </c>
      <c r="G278" s="2">
        <v>1064</v>
      </c>
      <c r="H278" s="2">
        <v>2093.5</v>
      </c>
      <c r="I278" s="2">
        <v>32906.5</v>
      </c>
      <c r="J278" s="10"/>
    </row>
    <row r="279" spans="1:10" x14ac:dyDescent="0.25">
      <c r="A279" s="41">
        <v>211</v>
      </c>
      <c r="B279" s="1" t="s">
        <v>334</v>
      </c>
      <c r="C279" s="1" t="s">
        <v>335</v>
      </c>
      <c r="D279" s="2">
        <v>31500</v>
      </c>
      <c r="E279" s="2">
        <v>904.05</v>
      </c>
      <c r="F279" s="2">
        <v>0</v>
      </c>
      <c r="G279" s="2">
        <v>957.6</v>
      </c>
      <c r="H279" s="2">
        <v>1886.65</v>
      </c>
      <c r="I279" s="2">
        <v>29613.35</v>
      </c>
      <c r="J279" s="10"/>
    </row>
    <row r="280" spans="1:10" x14ac:dyDescent="0.25">
      <c r="A280" s="41">
        <v>212</v>
      </c>
      <c r="B280" s="1" t="s">
        <v>336</v>
      </c>
      <c r="C280" s="1" t="s">
        <v>219</v>
      </c>
      <c r="D280" s="2">
        <v>16500</v>
      </c>
      <c r="E280" s="2">
        <v>473.55</v>
      </c>
      <c r="F280" s="2">
        <v>0</v>
      </c>
      <c r="G280" s="2">
        <v>501.6</v>
      </c>
      <c r="H280" s="2">
        <v>9619.3700000000008</v>
      </c>
      <c r="I280" s="2">
        <v>6880.63</v>
      </c>
      <c r="J280" s="10"/>
    </row>
    <row r="281" spans="1:10" x14ac:dyDescent="0.25">
      <c r="A281" s="41">
        <v>213</v>
      </c>
      <c r="B281" s="1" t="s">
        <v>337</v>
      </c>
      <c r="C281" s="1" t="s">
        <v>237</v>
      </c>
      <c r="D281" s="2">
        <v>17600</v>
      </c>
      <c r="E281" s="2">
        <v>505.12</v>
      </c>
      <c r="F281" s="2">
        <v>0</v>
      </c>
      <c r="G281" s="2">
        <v>535.04</v>
      </c>
      <c r="H281" s="2">
        <v>10820.74</v>
      </c>
      <c r="I281" s="2">
        <v>6779.26</v>
      </c>
      <c r="J281" s="10"/>
    </row>
    <row r="282" spans="1:10" x14ac:dyDescent="0.25">
      <c r="A282" s="41">
        <v>214</v>
      </c>
      <c r="B282" s="1" t="s">
        <v>338</v>
      </c>
      <c r="C282" s="1" t="s">
        <v>90</v>
      </c>
      <c r="D282" s="2">
        <v>50000</v>
      </c>
      <c r="E282" s="2">
        <v>1435</v>
      </c>
      <c r="F282" s="2">
        <v>1854</v>
      </c>
      <c r="G282" s="2">
        <v>1520</v>
      </c>
      <c r="H282" s="2">
        <v>6334</v>
      </c>
      <c r="I282" s="2">
        <v>43666</v>
      </c>
      <c r="J282" s="10"/>
    </row>
    <row r="283" spans="1:10" x14ac:dyDescent="0.25">
      <c r="A283" s="41">
        <v>215</v>
      </c>
      <c r="B283" s="1" t="s">
        <v>339</v>
      </c>
      <c r="C283" s="1" t="s">
        <v>90</v>
      </c>
      <c r="D283" s="2">
        <v>40000</v>
      </c>
      <c r="E283" s="2">
        <v>1148</v>
      </c>
      <c r="F283" s="2">
        <v>442.65</v>
      </c>
      <c r="G283" s="2">
        <v>1216</v>
      </c>
      <c r="H283" s="2">
        <v>12005.72</v>
      </c>
      <c r="I283" s="2">
        <v>27994.28</v>
      </c>
      <c r="J283" s="10"/>
    </row>
    <row r="284" spans="1:10" x14ac:dyDescent="0.25">
      <c r="A284" s="39"/>
      <c r="D284" s="9">
        <f t="shared" ref="D284:I284" si="16">SUM(D256:D283)</f>
        <v>938100</v>
      </c>
      <c r="E284" s="9">
        <f t="shared" si="16"/>
        <v>26923.469999999994</v>
      </c>
      <c r="F284" s="9">
        <f t="shared" si="16"/>
        <v>28894.140000000003</v>
      </c>
      <c r="G284" s="9">
        <f t="shared" si="16"/>
        <v>28518.239999999991</v>
      </c>
      <c r="H284" s="9">
        <f t="shared" si="16"/>
        <v>160847.69999999995</v>
      </c>
      <c r="I284" s="9">
        <f t="shared" si="16"/>
        <v>777252.29999999981</v>
      </c>
      <c r="J284" s="10"/>
    </row>
    <row r="285" spans="1:10" x14ac:dyDescent="0.25">
      <c r="A285" s="39"/>
      <c r="D285" s="10"/>
    </row>
    <row r="286" spans="1:10" x14ac:dyDescent="0.25">
      <c r="B286" s="3"/>
      <c r="C286" s="3"/>
      <c r="D286" s="3"/>
      <c r="E286" s="3"/>
      <c r="F286" s="3"/>
      <c r="G286" s="3"/>
      <c r="H286" s="3"/>
      <c r="I286" s="3"/>
      <c r="J286" s="10"/>
    </row>
    <row r="287" spans="1:10" x14ac:dyDescent="0.25">
      <c r="A287" s="17"/>
      <c r="B287" s="20" t="s">
        <v>340</v>
      </c>
      <c r="C287" s="20"/>
      <c r="D287" s="20"/>
      <c r="E287" s="20"/>
      <c r="F287" s="20"/>
      <c r="G287" s="20"/>
      <c r="H287" s="20"/>
      <c r="I287" s="20"/>
      <c r="J287" s="10"/>
    </row>
    <row r="288" spans="1:10" x14ac:dyDescent="0.25">
      <c r="A288" s="12">
        <v>216</v>
      </c>
      <c r="B288" s="1" t="s">
        <v>341</v>
      </c>
      <c r="C288" s="1" t="s">
        <v>219</v>
      </c>
      <c r="D288" s="2">
        <v>16500</v>
      </c>
      <c r="E288" s="2">
        <v>473.55</v>
      </c>
      <c r="F288" s="2">
        <v>0</v>
      </c>
      <c r="G288" s="2">
        <v>501.6</v>
      </c>
      <c r="H288" s="2">
        <v>4602.3900000000003</v>
      </c>
      <c r="I288" s="2">
        <v>11897.61</v>
      </c>
      <c r="J288" s="10"/>
    </row>
    <row r="289" spans="1:10" x14ac:dyDescent="0.25">
      <c r="A289" s="12">
        <v>217</v>
      </c>
      <c r="B289" s="1" t="s">
        <v>342</v>
      </c>
      <c r="C289" s="1" t="s">
        <v>219</v>
      </c>
      <c r="D289" s="2">
        <v>16500</v>
      </c>
      <c r="E289" s="2">
        <v>473.55</v>
      </c>
      <c r="F289" s="2">
        <v>0</v>
      </c>
      <c r="G289" s="2">
        <v>501.6</v>
      </c>
      <c r="H289" s="2">
        <v>3566.15</v>
      </c>
      <c r="I289" s="2">
        <v>12933.85</v>
      </c>
      <c r="J289" s="10"/>
    </row>
    <row r="290" spans="1:10" x14ac:dyDescent="0.25">
      <c r="A290" s="12">
        <v>218</v>
      </c>
      <c r="B290" s="1" t="s">
        <v>343</v>
      </c>
      <c r="C290" s="1" t="s">
        <v>219</v>
      </c>
      <c r="D290" s="2">
        <v>16500</v>
      </c>
      <c r="E290" s="2">
        <v>473.55</v>
      </c>
      <c r="F290" s="2">
        <v>0</v>
      </c>
      <c r="G290" s="2">
        <v>501.6</v>
      </c>
      <c r="H290" s="2">
        <v>11755.05</v>
      </c>
      <c r="I290" s="2">
        <v>4744.95</v>
      </c>
      <c r="J290" s="10"/>
    </row>
    <row r="291" spans="1:10" x14ac:dyDescent="0.25">
      <c r="A291" s="12">
        <v>219</v>
      </c>
      <c r="B291" s="1" t="s">
        <v>344</v>
      </c>
      <c r="C291" s="1" t="s">
        <v>219</v>
      </c>
      <c r="D291" s="2">
        <v>16500</v>
      </c>
      <c r="E291" s="2">
        <v>473.55</v>
      </c>
      <c r="F291" s="2">
        <v>0</v>
      </c>
      <c r="G291" s="2">
        <v>501.6</v>
      </c>
      <c r="H291" s="2">
        <v>9320.1200000000008</v>
      </c>
      <c r="I291" s="2">
        <v>7179.88</v>
      </c>
      <c r="J291" s="10"/>
    </row>
    <row r="292" spans="1:10" x14ac:dyDescent="0.25">
      <c r="A292" s="12">
        <v>220</v>
      </c>
      <c r="B292" s="1" t="s">
        <v>345</v>
      </c>
      <c r="C292" s="1" t="s">
        <v>320</v>
      </c>
      <c r="D292" s="2">
        <v>40000</v>
      </c>
      <c r="E292" s="2">
        <v>1148</v>
      </c>
      <c r="F292" s="2">
        <v>442.65</v>
      </c>
      <c r="G292" s="2">
        <v>1216</v>
      </c>
      <c r="H292" s="2">
        <v>12588.91</v>
      </c>
      <c r="I292" s="2">
        <v>27411.09</v>
      </c>
      <c r="J292" s="10"/>
    </row>
    <row r="293" spans="1:10" x14ac:dyDescent="0.25">
      <c r="A293" s="12">
        <v>221</v>
      </c>
      <c r="B293" s="1" t="s">
        <v>346</v>
      </c>
      <c r="C293" s="1" t="s">
        <v>219</v>
      </c>
      <c r="D293" s="2">
        <v>16500</v>
      </c>
      <c r="E293" s="2">
        <v>473.55</v>
      </c>
      <c r="F293" s="2">
        <v>0</v>
      </c>
      <c r="G293" s="2">
        <v>501.6</v>
      </c>
      <c r="H293" s="2">
        <v>1000.15</v>
      </c>
      <c r="I293" s="2">
        <v>15499.85</v>
      </c>
      <c r="J293" s="10"/>
    </row>
    <row r="294" spans="1:10" x14ac:dyDescent="0.25">
      <c r="A294" s="12">
        <v>222</v>
      </c>
      <c r="B294" s="1" t="s">
        <v>347</v>
      </c>
      <c r="C294" s="1" t="s">
        <v>219</v>
      </c>
      <c r="D294" s="2">
        <v>16500</v>
      </c>
      <c r="E294" s="2">
        <v>473.55</v>
      </c>
      <c r="F294" s="2">
        <v>0</v>
      </c>
      <c r="G294" s="2">
        <v>501.6</v>
      </c>
      <c r="H294" s="2">
        <v>5739.24</v>
      </c>
      <c r="I294" s="2">
        <v>10760.76</v>
      </c>
    </row>
    <row r="295" spans="1:10" x14ac:dyDescent="0.25">
      <c r="A295" s="12">
        <v>223</v>
      </c>
      <c r="B295" s="1" t="s">
        <v>348</v>
      </c>
      <c r="C295" s="1" t="s">
        <v>219</v>
      </c>
      <c r="D295" s="2">
        <v>16500</v>
      </c>
      <c r="E295" s="2">
        <v>473.55</v>
      </c>
      <c r="F295" s="2">
        <v>0</v>
      </c>
      <c r="G295" s="2">
        <v>501.6</v>
      </c>
      <c r="H295" s="2">
        <v>9270.5300000000007</v>
      </c>
      <c r="I295" s="2">
        <v>7229.47</v>
      </c>
    </row>
    <row r="296" spans="1:10" x14ac:dyDescent="0.25">
      <c r="A296" s="12">
        <v>224</v>
      </c>
      <c r="B296" s="1" t="s">
        <v>349</v>
      </c>
      <c r="C296" s="1" t="s">
        <v>219</v>
      </c>
      <c r="D296" s="2">
        <v>16500</v>
      </c>
      <c r="E296" s="2">
        <v>473.55</v>
      </c>
      <c r="F296" s="2">
        <v>0</v>
      </c>
      <c r="G296" s="2">
        <v>501.6</v>
      </c>
      <c r="H296" s="2">
        <v>9667.14</v>
      </c>
      <c r="I296" s="2">
        <v>6832.86</v>
      </c>
    </row>
    <row r="297" spans="1:10" x14ac:dyDescent="0.25">
      <c r="A297" s="12">
        <v>225</v>
      </c>
      <c r="B297" s="1" t="s">
        <v>350</v>
      </c>
      <c r="C297" s="1" t="s">
        <v>219</v>
      </c>
      <c r="D297" s="2">
        <v>16500</v>
      </c>
      <c r="E297" s="2">
        <v>473.55</v>
      </c>
      <c r="F297" s="2">
        <v>0</v>
      </c>
      <c r="G297" s="2">
        <v>501.6</v>
      </c>
      <c r="H297" s="2">
        <v>3000.15</v>
      </c>
      <c r="I297" s="2">
        <v>13499.85</v>
      </c>
      <c r="J297" s="10"/>
    </row>
    <row r="298" spans="1:10" x14ac:dyDescent="0.25">
      <c r="A298" s="12">
        <v>226</v>
      </c>
      <c r="B298" s="1" t="s">
        <v>351</v>
      </c>
      <c r="C298" s="1" t="s">
        <v>219</v>
      </c>
      <c r="D298" s="2">
        <v>16500</v>
      </c>
      <c r="E298" s="2">
        <v>473.55</v>
      </c>
      <c r="F298" s="2">
        <v>0</v>
      </c>
      <c r="G298" s="2">
        <v>501.6</v>
      </c>
      <c r="H298" s="2">
        <v>1000.15</v>
      </c>
      <c r="I298" s="2">
        <v>15499.85</v>
      </c>
      <c r="J298" s="10"/>
    </row>
    <row r="299" spans="1:10" x14ac:dyDescent="0.25">
      <c r="A299" s="12">
        <v>227</v>
      </c>
      <c r="B299" s="1" t="s">
        <v>352</v>
      </c>
      <c r="C299" s="1" t="s">
        <v>219</v>
      </c>
      <c r="D299" s="2">
        <v>16500</v>
      </c>
      <c r="E299" s="2">
        <v>473.55</v>
      </c>
      <c r="F299" s="2">
        <v>0</v>
      </c>
      <c r="G299" s="2">
        <v>501.6</v>
      </c>
      <c r="H299" s="2">
        <v>1000.15</v>
      </c>
      <c r="I299" s="2">
        <v>15499.85</v>
      </c>
      <c r="J299" s="10"/>
    </row>
    <row r="300" spans="1:10" x14ac:dyDescent="0.25">
      <c r="A300" s="12">
        <v>228</v>
      </c>
      <c r="B300" s="1" t="s">
        <v>353</v>
      </c>
      <c r="C300" s="1" t="s">
        <v>354</v>
      </c>
      <c r="D300" s="2">
        <v>17600</v>
      </c>
      <c r="E300" s="2">
        <v>505.12</v>
      </c>
      <c r="F300" s="2">
        <v>0</v>
      </c>
      <c r="G300" s="2">
        <v>535.04</v>
      </c>
      <c r="H300" s="2">
        <v>1065.1600000000001</v>
      </c>
      <c r="I300" s="2">
        <v>16534.84</v>
      </c>
      <c r="J300" s="10"/>
    </row>
    <row r="301" spans="1:10" x14ac:dyDescent="0.25">
      <c r="A301" s="12">
        <v>229</v>
      </c>
      <c r="B301" s="1" t="s">
        <v>355</v>
      </c>
      <c r="C301" s="1" t="s">
        <v>219</v>
      </c>
      <c r="D301" s="2">
        <v>16500</v>
      </c>
      <c r="E301" s="2">
        <v>473.55</v>
      </c>
      <c r="F301" s="2">
        <v>0</v>
      </c>
      <c r="G301" s="2">
        <v>501.6</v>
      </c>
      <c r="H301" s="2">
        <v>2000.15</v>
      </c>
      <c r="I301" s="2">
        <v>14499.85</v>
      </c>
      <c r="J301" s="10"/>
    </row>
    <row r="302" spans="1:10" x14ac:dyDescent="0.25">
      <c r="A302" s="12">
        <v>230</v>
      </c>
      <c r="B302" s="1" t="s">
        <v>356</v>
      </c>
      <c r="C302" s="1" t="s">
        <v>219</v>
      </c>
      <c r="D302" s="2">
        <v>16500</v>
      </c>
      <c r="E302" s="2">
        <v>473.55</v>
      </c>
      <c r="F302" s="2">
        <v>0</v>
      </c>
      <c r="G302" s="2">
        <v>501.6</v>
      </c>
      <c r="H302" s="2">
        <v>1000.15</v>
      </c>
      <c r="I302" s="2">
        <v>15499.85</v>
      </c>
      <c r="J302" s="10"/>
    </row>
    <row r="303" spans="1:10" x14ac:dyDescent="0.25">
      <c r="A303" s="12">
        <v>231</v>
      </c>
      <c r="B303" s="1" t="s">
        <v>357</v>
      </c>
      <c r="C303" s="1" t="s">
        <v>219</v>
      </c>
      <c r="D303" s="2">
        <v>16500</v>
      </c>
      <c r="E303" s="2">
        <v>473.55</v>
      </c>
      <c r="F303" s="2">
        <v>0</v>
      </c>
      <c r="G303" s="2">
        <v>501.6</v>
      </c>
      <c r="H303" s="2">
        <v>6519.64</v>
      </c>
      <c r="I303" s="2">
        <v>9980.36</v>
      </c>
      <c r="J303" s="10"/>
    </row>
    <row r="304" spans="1:10" x14ac:dyDescent="0.25">
      <c r="A304" s="12">
        <v>232</v>
      </c>
      <c r="B304" s="1" t="s">
        <v>358</v>
      </c>
      <c r="C304" s="1" t="s">
        <v>320</v>
      </c>
      <c r="D304" s="2">
        <v>25000</v>
      </c>
      <c r="E304" s="2">
        <v>717.5</v>
      </c>
      <c r="F304" s="2">
        <v>0</v>
      </c>
      <c r="G304" s="2">
        <v>760</v>
      </c>
      <c r="H304" s="2">
        <v>1502.5</v>
      </c>
      <c r="I304" s="2">
        <v>23497.5</v>
      </c>
      <c r="J304" s="10"/>
    </row>
    <row r="305" spans="1:10" x14ac:dyDescent="0.25">
      <c r="A305" s="12">
        <v>233</v>
      </c>
      <c r="B305" s="1" t="s">
        <v>359</v>
      </c>
      <c r="C305" s="1" t="s">
        <v>219</v>
      </c>
      <c r="D305" s="2">
        <v>16500</v>
      </c>
      <c r="E305" s="2">
        <v>473.55</v>
      </c>
      <c r="F305" s="2">
        <v>0</v>
      </c>
      <c r="G305" s="2">
        <v>501.6</v>
      </c>
      <c r="H305" s="2">
        <v>8180.07</v>
      </c>
      <c r="I305" s="2">
        <v>8319.93</v>
      </c>
      <c r="J305" s="10"/>
    </row>
    <row r="306" spans="1:10" x14ac:dyDescent="0.25">
      <c r="A306" s="12">
        <v>234</v>
      </c>
      <c r="B306" s="1" t="s">
        <v>360</v>
      </c>
      <c r="C306" s="1" t="s">
        <v>219</v>
      </c>
      <c r="D306" s="2">
        <v>16500</v>
      </c>
      <c r="E306" s="2">
        <v>473.55</v>
      </c>
      <c r="F306" s="2">
        <v>0</v>
      </c>
      <c r="G306" s="2">
        <v>501.6</v>
      </c>
      <c r="H306" s="2">
        <v>3500.15</v>
      </c>
      <c r="I306" s="2">
        <v>12999.85</v>
      </c>
      <c r="J306" s="10"/>
    </row>
    <row r="307" spans="1:10" x14ac:dyDescent="0.25">
      <c r="A307" s="12">
        <v>235</v>
      </c>
      <c r="B307" s="1" t="s">
        <v>361</v>
      </c>
      <c r="C307" s="1" t="s">
        <v>219</v>
      </c>
      <c r="D307" s="2">
        <v>16500</v>
      </c>
      <c r="E307" s="2">
        <v>473.55</v>
      </c>
      <c r="F307" s="2">
        <v>0</v>
      </c>
      <c r="G307" s="2">
        <v>501.6</v>
      </c>
      <c r="H307" s="2">
        <v>2500.15</v>
      </c>
      <c r="I307" s="2">
        <v>13999.85</v>
      </c>
      <c r="J307" s="10"/>
    </row>
    <row r="308" spans="1:10" x14ac:dyDescent="0.25">
      <c r="A308" s="12">
        <v>236</v>
      </c>
      <c r="B308" s="1" t="s">
        <v>362</v>
      </c>
      <c r="C308" s="1" t="s">
        <v>219</v>
      </c>
      <c r="D308" s="2">
        <v>20000</v>
      </c>
      <c r="E308" s="2">
        <v>574</v>
      </c>
      <c r="F308" s="2">
        <v>0</v>
      </c>
      <c r="G308" s="2">
        <v>608</v>
      </c>
      <c r="H308" s="2">
        <v>12355.69</v>
      </c>
      <c r="I308" s="2">
        <v>7644.31</v>
      </c>
      <c r="J308" s="10"/>
    </row>
    <row r="309" spans="1:10" x14ac:dyDescent="0.25">
      <c r="A309" s="12">
        <v>237</v>
      </c>
      <c r="B309" s="1" t="s">
        <v>363</v>
      </c>
      <c r="C309" s="1" t="s">
        <v>219</v>
      </c>
      <c r="D309" s="2">
        <v>16500</v>
      </c>
      <c r="E309" s="2">
        <v>473.55</v>
      </c>
      <c r="F309" s="2">
        <v>0</v>
      </c>
      <c r="G309" s="2">
        <v>501.6</v>
      </c>
      <c r="H309" s="2">
        <v>8741.1</v>
      </c>
      <c r="I309" s="2">
        <v>7758.9</v>
      </c>
      <c r="J309" s="10"/>
    </row>
    <row r="310" spans="1:10" x14ac:dyDescent="0.25">
      <c r="A310" s="12">
        <v>238</v>
      </c>
      <c r="B310" s="1" t="s">
        <v>364</v>
      </c>
      <c r="C310" s="1" t="s">
        <v>39</v>
      </c>
      <c r="D310" s="2">
        <v>35000</v>
      </c>
      <c r="E310" s="2">
        <v>1004.5</v>
      </c>
      <c r="F310" s="2">
        <v>0</v>
      </c>
      <c r="G310" s="2">
        <v>1064</v>
      </c>
      <c r="H310" s="2">
        <v>2093.5</v>
      </c>
      <c r="I310" s="2">
        <v>32906.5</v>
      </c>
      <c r="J310" s="10"/>
    </row>
    <row r="311" spans="1:10" x14ac:dyDescent="0.25">
      <c r="A311" s="12">
        <v>239</v>
      </c>
      <c r="B311" s="1" t="s">
        <v>365</v>
      </c>
      <c r="C311" s="1" t="s">
        <v>219</v>
      </c>
      <c r="D311" s="2">
        <v>16500</v>
      </c>
      <c r="E311" s="2">
        <v>473.55</v>
      </c>
      <c r="F311" s="2">
        <v>0</v>
      </c>
      <c r="G311" s="2">
        <v>501.6</v>
      </c>
      <c r="H311" s="2">
        <v>5066.1499999999996</v>
      </c>
      <c r="I311" s="2">
        <v>11433.85</v>
      </c>
      <c r="J311" s="10"/>
    </row>
    <row r="312" spans="1:10" x14ac:dyDescent="0.25">
      <c r="A312" s="12">
        <v>240</v>
      </c>
      <c r="B312" s="1" t="s">
        <v>366</v>
      </c>
      <c r="C312" s="1" t="s">
        <v>367</v>
      </c>
      <c r="D312" s="2">
        <v>100000</v>
      </c>
      <c r="E312" s="2">
        <v>2870</v>
      </c>
      <c r="F312" s="2">
        <v>11676.5</v>
      </c>
      <c r="G312" s="2">
        <v>3040</v>
      </c>
      <c r="H312" s="2">
        <v>19326.96</v>
      </c>
      <c r="I312" s="2">
        <v>80673.039999999994</v>
      </c>
      <c r="J312" s="10"/>
    </row>
    <row r="313" spans="1:10" x14ac:dyDescent="0.25">
      <c r="A313" s="12">
        <v>241</v>
      </c>
      <c r="B313" s="1" t="s">
        <v>368</v>
      </c>
      <c r="C313" s="1" t="s">
        <v>219</v>
      </c>
      <c r="D313" s="2">
        <v>16500</v>
      </c>
      <c r="E313" s="2">
        <v>473.55</v>
      </c>
      <c r="F313" s="2">
        <v>0</v>
      </c>
      <c r="G313" s="2">
        <v>501.6</v>
      </c>
      <c r="H313" s="2">
        <v>3000.15</v>
      </c>
      <c r="I313" s="2">
        <v>13499.85</v>
      </c>
      <c r="J313" s="10"/>
    </row>
    <row r="314" spans="1:10" x14ac:dyDescent="0.25">
      <c r="A314" s="12">
        <v>242</v>
      </c>
      <c r="B314" s="1" t="s">
        <v>369</v>
      </c>
      <c r="C314" s="1" t="s">
        <v>320</v>
      </c>
      <c r="D314" s="2">
        <v>40000</v>
      </c>
      <c r="E314" s="2">
        <v>1148</v>
      </c>
      <c r="F314" s="2">
        <v>442.65</v>
      </c>
      <c r="G314" s="2">
        <v>1216</v>
      </c>
      <c r="H314" s="2">
        <v>2831.65</v>
      </c>
      <c r="I314" s="2">
        <v>37168.35</v>
      </c>
      <c r="J314" s="10"/>
    </row>
    <row r="315" spans="1:10" x14ac:dyDescent="0.25">
      <c r="A315" s="12">
        <v>243</v>
      </c>
      <c r="B315" s="1" t="s">
        <v>370</v>
      </c>
      <c r="C315" s="1" t="s">
        <v>90</v>
      </c>
      <c r="D315" s="2">
        <v>50000</v>
      </c>
      <c r="E315" s="2">
        <v>1435</v>
      </c>
      <c r="F315" s="2">
        <v>1854</v>
      </c>
      <c r="G315" s="2">
        <v>1520</v>
      </c>
      <c r="H315" s="2">
        <v>14400</v>
      </c>
      <c r="I315" s="2">
        <v>35600</v>
      </c>
      <c r="J315" s="10"/>
    </row>
    <row r="316" spans="1:10" x14ac:dyDescent="0.25">
      <c r="A316" s="12">
        <v>244</v>
      </c>
      <c r="B316" s="1" t="s">
        <v>371</v>
      </c>
      <c r="C316" s="1" t="s">
        <v>90</v>
      </c>
      <c r="D316" s="2">
        <v>30000</v>
      </c>
      <c r="E316" s="2">
        <v>861</v>
      </c>
      <c r="F316" s="2">
        <v>0</v>
      </c>
      <c r="G316" s="2">
        <v>912</v>
      </c>
      <c r="H316" s="2">
        <v>17981.82</v>
      </c>
      <c r="I316" s="2">
        <v>12018.18</v>
      </c>
      <c r="J316" s="10"/>
    </row>
    <row r="317" spans="1:10" x14ac:dyDescent="0.25">
      <c r="A317" s="12">
        <v>245</v>
      </c>
      <c r="B317" s="1" t="s">
        <v>372</v>
      </c>
      <c r="C317" s="1" t="s">
        <v>373</v>
      </c>
      <c r="D317" s="2">
        <v>30000</v>
      </c>
      <c r="E317" s="2">
        <v>861</v>
      </c>
      <c r="F317" s="2">
        <v>0</v>
      </c>
      <c r="G317" s="2">
        <v>912</v>
      </c>
      <c r="H317" s="2">
        <v>10438.49</v>
      </c>
      <c r="I317" s="2">
        <v>19561.509999999998</v>
      </c>
      <c r="J317" s="10"/>
    </row>
    <row r="318" spans="1:10" x14ac:dyDescent="0.25">
      <c r="A318" s="12">
        <v>246</v>
      </c>
      <c r="B318" s="1" t="s">
        <v>374</v>
      </c>
      <c r="C318" s="1" t="s">
        <v>90</v>
      </c>
      <c r="D318" s="2">
        <v>30000</v>
      </c>
      <c r="E318" s="2">
        <v>861</v>
      </c>
      <c r="F318" s="2">
        <v>0</v>
      </c>
      <c r="G318" s="2">
        <v>912</v>
      </c>
      <c r="H318" s="2">
        <v>17557.8</v>
      </c>
      <c r="I318" s="2">
        <v>12442.2</v>
      </c>
      <c r="J318" s="10"/>
    </row>
    <row r="319" spans="1:10" x14ac:dyDescent="0.25">
      <c r="A319" s="12">
        <v>247</v>
      </c>
      <c r="B319" s="1" t="s">
        <v>375</v>
      </c>
      <c r="C319" s="1" t="s">
        <v>219</v>
      </c>
      <c r="D319" s="2">
        <v>16500</v>
      </c>
      <c r="E319" s="2">
        <v>473.55</v>
      </c>
      <c r="F319" s="2">
        <v>0</v>
      </c>
      <c r="G319" s="2">
        <v>501.6</v>
      </c>
      <c r="H319" s="2">
        <v>3066.15</v>
      </c>
      <c r="I319" s="2">
        <v>13433.85</v>
      </c>
      <c r="J319" s="10"/>
    </row>
    <row r="320" spans="1:10" x14ac:dyDescent="0.25">
      <c r="A320" s="12">
        <v>248</v>
      </c>
      <c r="B320" s="1" t="s">
        <v>376</v>
      </c>
      <c r="C320" s="1" t="s">
        <v>219</v>
      </c>
      <c r="D320" s="2">
        <v>16500</v>
      </c>
      <c r="E320" s="2">
        <v>473.55</v>
      </c>
      <c r="F320" s="2">
        <v>0</v>
      </c>
      <c r="G320" s="2">
        <v>501.6</v>
      </c>
      <c r="H320" s="2">
        <v>6066.15</v>
      </c>
      <c r="I320" s="2">
        <v>10433.85</v>
      </c>
      <c r="J320" s="10"/>
    </row>
    <row r="321" spans="1:10" x14ac:dyDescent="0.25">
      <c r="A321" s="12">
        <v>249</v>
      </c>
      <c r="B321" s="1" t="s">
        <v>377</v>
      </c>
      <c r="C321" s="1" t="s">
        <v>219</v>
      </c>
      <c r="D321" s="2">
        <v>16500</v>
      </c>
      <c r="E321" s="2">
        <v>473.55</v>
      </c>
      <c r="F321" s="2">
        <v>0</v>
      </c>
      <c r="G321" s="2">
        <v>501.6</v>
      </c>
      <c r="H321" s="2">
        <v>3066.15</v>
      </c>
      <c r="I321" s="2">
        <v>13433.85</v>
      </c>
      <c r="J321" s="10"/>
    </row>
    <row r="322" spans="1:10" x14ac:dyDescent="0.25">
      <c r="A322" s="12">
        <v>250</v>
      </c>
      <c r="B322" s="1" t="s">
        <v>378</v>
      </c>
      <c r="C322" s="1" t="s">
        <v>219</v>
      </c>
      <c r="D322" s="2">
        <v>16500</v>
      </c>
      <c r="E322" s="2">
        <v>473.55</v>
      </c>
      <c r="F322" s="2">
        <v>0</v>
      </c>
      <c r="G322" s="2">
        <v>501.6</v>
      </c>
      <c r="H322" s="2">
        <v>1000.15</v>
      </c>
      <c r="I322" s="2">
        <v>15499.85</v>
      </c>
      <c r="J322" s="10"/>
    </row>
    <row r="323" spans="1:10" x14ac:dyDescent="0.25">
      <c r="A323" s="12">
        <v>251</v>
      </c>
      <c r="B323" s="1" t="s">
        <v>379</v>
      </c>
      <c r="C323" s="1" t="s">
        <v>320</v>
      </c>
      <c r="D323" s="2">
        <v>35000</v>
      </c>
      <c r="E323" s="2">
        <v>1004.5</v>
      </c>
      <c r="F323" s="2">
        <v>0</v>
      </c>
      <c r="G323" s="2">
        <v>1064</v>
      </c>
      <c r="H323" s="2">
        <v>17797.89</v>
      </c>
      <c r="I323" s="2">
        <v>17202.11</v>
      </c>
      <c r="J323" s="10"/>
    </row>
    <row r="324" spans="1:10" x14ac:dyDescent="0.25">
      <c r="A324" s="12">
        <v>252</v>
      </c>
      <c r="B324" s="1" t="s">
        <v>380</v>
      </c>
      <c r="C324" s="1" t="s">
        <v>219</v>
      </c>
      <c r="D324" s="2">
        <v>16500</v>
      </c>
      <c r="E324" s="2">
        <v>473.55</v>
      </c>
      <c r="F324" s="2">
        <v>0</v>
      </c>
      <c r="G324" s="2">
        <v>501.6</v>
      </c>
      <c r="H324" s="2">
        <v>1000.15</v>
      </c>
      <c r="I324" s="2">
        <v>15499.85</v>
      </c>
      <c r="J324" s="10"/>
    </row>
    <row r="325" spans="1:10" x14ac:dyDescent="0.25">
      <c r="A325" s="12">
        <v>253</v>
      </c>
      <c r="B325" s="1" t="s">
        <v>381</v>
      </c>
      <c r="C325" s="1" t="s">
        <v>382</v>
      </c>
      <c r="D325" s="2">
        <v>50000</v>
      </c>
      <c r="E325" s="2">
        <v>1435</v>
      </c>
      <c r="F325" s="2">
        <v>1596.68</v>
      </c>
      <c r="G325" s="2">
        <v>1520</v>
      </c>
      <c r="H325" s="2">
        <v>28184.73</v>
      </c>
      <c r="I325" s="2">
        <v>21815.27</v>
      </c>
      <c r="J325" s="10"/>
    </row>
    <row r="326" spans="1:10" x14ac:dyDescent="0.25">
      <c r="A326" s="11"/>
      <c r="D326" s="9">
        <f t="shared" ref="D326:I326" si="17">SUM(D288:D325)</f>
        <v>915100</v>
      </c>
      <c r="E326" s="9">
        <f t="shared" si="17"/>
        <v>26263.369999999992</v>
      </c>
      <c r="F326" s="9">
        <f t="shared" si="17"/>
        <v>16012.48</v>
      </c>
      <c r="G326" s="9">
        <f t="shared" si="17"/>
        <v>27819.039999999994</v>
      </c>
      <c r="H326" s="9">
        <f t="shared" si="17"/>
        <v>272752.77999999991</v>
      </c>
      <c r="I326" s="9">
        <f t="shared" si="17"/>
        <v>642347.21999999986</v>
      </c>
      <c r="J326" s="10"/>
    </row>
    <row r="327" spans="1:10" x14ac:dyDescent="0.25">
      <c r="A327" s="11"/>
      <c r="D327" s="10"/>
    </row>
    <row r="328" spans="1:10" x14ac:dyDescent="0.25">
      <c r="A328" s="11"/>
      <c r="J328" s="10"/>
    </row>
    <row r="329" spans="1:10" x14ac:dyDescent="0.25">
      <c r="A329" s="17"/>
      <c r="B329" s="20" t="s">
        <v>383</v>
      </c>
      <c r="C329" s="20"/>
      <c r="D329" s="20"/>
      <c r="E329" s="20"/>
      <c r="F329" s="20"/>
      <c r="G329" s="20"/>
      <c r="H329" s="20"/>
      <c r="I329" s="20"/>
      <c r="J329" s="10"/>
    </row>
    <row r="330" spans="1:10" x14ac:dyDescent="0.25">
      <c r="A330" s="12">
        <v>254</v>
      </c>
      <c r="B330" s="1" t="s">
        <v>384</v>
      </c>
      <c r="C330" s="34" t="s">
        <v>385</v>
      </c>
      <c r="D330" s="35">
        <v>70000</v>
      </c>
      <c r="E330" s="35">
        <v>2009</v>
      </c>
      <c r="F330" s="35">
        <v>5368.48</v>
      </c>
      <c r="G330" s="35">
        <v>2128</v>
      </c>
      <c r="H330" s="2">
        <v>46532.14</v>
      </c>
      <c r="I330" s="2">
        <v>23467.86</v>
      </c>
      <c r="J330" s="10"/>
    </row>
    <row r="331" spans="1:10" x14ac:dyDescent="0.25">
      <c r="A331" s="12">
        <v>255</v>
      </c>
      <c r="B331" s="1" t="s">
        <v>386</v>
      </c>
      <c r="C331" s="34" t="s">
        <v>387</v>
      </c>
      <c r="D331" s="35">
        <v>50000</v>
      </c>
      <c r="E331" s="35">
        <v>1435</v>
      </c>
      <c r="F331" s="35">
        <v>1854</v>
      </c>
      <c r="G331" s="35">
        <v>1520</v>
      </c>
      <c r="H331" s="2">
        <v>8900</v>
      </c>
      <c r="I331" s="2">
        <v>41100</v>
      </c>
      <c r="J331" s="10"/>
    </row>
    <row r="332" spans="1:10" x14ac:dyDescent="0.25">
      <c r="A332" s="12">
        <v>256</v>
      </c>
      <c r="B332" s="1" t="s">
        <v>388</v>
      </c>
      <c r="C332" s="34" t="s">
        <v>387</v>
      </c>
      <c r="D332" s="35">
        <v>65000</v>
      </c>
      <c r="E332" s="35">
        <v>1865.5</v>
      </c>
      <c r="F332" s="35">
        <v>4427.58</v>
      </c>
      <c r="G332" s="35">
        <v>1976</v>
      </c>
      <c r="H332" s="2">
        <v>26669.439999999999</v>
      </c>
      <c r="I332" s="2">
        <v>38330.559999999998</v>
      </c>
      <c r="J332" s="10"/>
    </row>
    <row r="333" spans="1:10" x14ac:dyDescent="0.25">
      <c r="A333" s="12">
        <v>257</v>
      </c>
      <c r="B333" s="1" t="s">
        <v>389</v>
      </c>
      <c r="C333" s="34" t="s">
        <v>390</v>
      </c>
      <c r="D333" s="35">
        <v>150000</v>
      </c>
      <c r="E333" s="35">
        <v>4305</v>
      </c>
      <c r="F333" s="35">
        <v>23866.62</v>
      </c>
      <c r="G333" s="35">
        <v>4560</v>
      </c>
      <c r="H333" s="2">
        <v>32756.62</v>
      </c>
      <c r="I333" s="2">
        <v>117243.38</v>
      </c>
      <c r="J333" s="10"/>
    </row>
    <row r="334" spans="1:10" x14ac:dyDescent="0.25">
      <c r="A334" s="12">
        <v>258</v>
      </c>
      <c r="B334" s="1" t="s">
        <v>391</v>
      </c>
      <c r="C334" s="34" t="s">
        <v>392</v>
      </c>
      <c r="D334" s="35">
        <v>90000</v>
      </c>
      <c r="E334" s="35">
        <v>2583</v>
      </c>
      <c r="F334" s="35">
        <v>9753.1200000000008</v>
      </c>
      <c r="G334" s="35">
        <v>2736</v>
      </c>
      <c r="H334" s="2">
        <v>50544.2</v>
      </c>
      <c r="I334" s="2">
        <v>39455.800000000003</v>
      </c>
      <c r="J334" s="10"/>
    </row>
    <row r="335" spans="1:10" x14ac:dyDescent="0.25">
      <c r="A335" s="12">
        <v>259</v>
      </c>
      <c r="B335" s="1" t="s">
        <v>393</v>
      </c>
      <c r="C335" s="34" t="s">
        <v>59</v>
      </c>
      <c r="D335" s="35">
        <v>35000</v>
      </c>
      <c r="E335" s="35">
        <v>1004.5</v>
      </c>
      <c r="F335" s="35">
        <v>0</v>
      </c>
      <c r="G335" s="35">
        <v>1064</v>
      </c>
      <c r="H335" s="2">
        <v>5093.5</v>
      </c>
      <c r="I335" s="2">
        <v>29906.5</v>
      </c>
    </row>
    <row r="336" spans="1:10" x14ac:dyDescent="0.25">
      <c r="A336" s="12">
        <v>260</v>
      </c>
      <c r="B336" s="1" t="s">
        <v>394</v>
      </c>
      <c r="C336" s="34" t="s">
        <v>395</v>
      </c>
      <c r="D336" s="35">
        <v>130000</v>
      </c>
      <c r="E336" s="35">
        <v>3731</v>
      </c>
      <c r="F336" s="35">
        <v>18733.25</v>
      </c>
      <c r="G336" s="35">
        <v>3952</v>
      </c>
      <c r="H336" s="2">
        <v>85118.17</v>
      </c>
      <c r="I336" s="2">
        <v>44881.83</v>
      </c>
    </row>
    <row r="337" spans="1:10" x14ac:dyDescent="0.25">
      <c r="A337" s="11"/>
      <c r="B337" s="3"/>
      <c r="C337" s="3"/>
      <c r="D337" s="32">
        <f t="shared" ref="D337:I337" si="18">SUM(D330:D336)</f>
        <v>590000</v>
      </c>
      <c r="E337" s="32">
        <f t="shared" si="18"/>
        <v>16933</v>
      </c>
      <c r="F337" s="32">
        <f t="shared" si="18"/>
        <v>64003.05</v>
      </c>
      <c r="G337" s="32">
        <f t="shared" si="18"/>
        <v>17936</v>
      </c>
      <c r="H337" s="32">
        <f t="shared" si="18"/>
        <v>255614.07</v>
      </c>
      <c r="I337" s="32">
        <f t="shared" si="18"/>
        <v>334385.93</v>
      </c>
      <c r="J337" s="10"/>
    </row>
    <row r="338" spans="1:10" x14ac:dyDescent="0.25">
      <c r="A338" s="11"/>
      <c r="B338" s="3"/>
      <c r="C338" s="3"/>
      <c r="D338" s="10"/>
    </row>
    <row r="339" spans="1:10" x14ac:dyDescent="0.25">
      <c r="J339" s="10"/>
    </row>
    <row r="340" spans="1:10" x14ac:dyDescent="0.25">
      <c r="A340" s="17"/>
      <c r="B340" s="20" t="s">
        <v>396</v>
      </c>
      <c r="C340" s="20"/>
      <c r="D340" s="20"/>
      <c r="E340" s="20"/>
      <c r="F340" s="20"/>
      <c r="G340" s="20"/>
      <c r="H340" s="20"/>
      <c r="I340" s="20"/>
      <c r="J340" s="10"/>
    </row>
    <row r="341" spans="1:10" x14ac:dyDescent="0.25">
      <c r="A341" s="23">
        <v>261</v>
      </c>
      <c r="B341" s="1" t="s">
        <v>397</v>
      </c>
      <c r="C341" s="1" t="s">
        <v>398</v>
      </c>
      <c r="D341" s="2">
        <v>50000</v>
      </c>
      <c r="E341" s="2">
        <v>1435</v>
      </c>
      <c r="F341" s="2">
        <v>1339.36</v>
      </c>
      <c r="G341" s="2">
        <v>1520</v>
      </c>
      <c r="H341" s="2">
        <v>38405.629999999997</v>
      </c>
      <c r="I341" s="2">
        <v>11594.37</v>
      </c>
      <c r="J341" s="10"/>
    </row>
    <row r="342" spans="1:10" x14ac:dyDescent="0.25">
      <c r="D342" s="9">
        <f t="shared" ref="D342:I342" si="19">SUM(D341)</f>
        <v>50000</v>
      </c>
      <c r="E342" s="9">
        <f t="shared" si="19"/>
        <v>1435</v>
      </c>
      <c r="F342" s="9">
        <f t="shared" si="19"/>
        <v>1339.36</v>
      </c>
      <c r="G342" s="9">
        <f t="shared" si="19"/>
        <v>1520</v>
      </c>
      <c r="H342" s="9">
        <f t="shared" si="19"/>
        <v>38405.629999999997</v>
      </c>
      <c r="I342" s="9">
        <f t="shared" si="19"/>
        <v>11594.37</v>
      </c>
      <c r="J342" s="10"/>
    </row>
    <row r="343" spans="1:10" x14ac:dyDescent="0.25">
      <c r="J343" s="10"/>
    </row>
    <row r="344" spans="1:10" x14ac:dyDescent="0.25">
      <c r="J344" s="10"/>
    </row>
    <row r="345" spans="1:10" x14ac:dyDescent="0.25">
      <c r="A345" s="17"/>
      <c r="B345" s="20" t="s">
        <v>610</v>
      </c>
      <c r="C345" s="20"/>
      <c r="D345" s="20"/>
      <c r="E345" s="20"/>
      <c r="F345" s="20"/>
      <c r="G345" s="20"/>
      <c r="H345" s="20"/>
      <c r="I345" s="20"/>
      <c r="J345" s="10"/>
    </row>
    <row r="346" spans="1:10" x14ac:dyDescent="0.25">
      <c r="A346" s="12">
        <v>262</v>
      </c>
      <c r="B346" s="34" t="s">
        <v>399</v>
      </c>
      <c r="C346" s="34" t="s">
        <v>90</v>
      </c>
      <c r="D346" s="35">
        <v>60000</v>
      </c>
      <c r="E346" s="35">
        <v>1722</v>
      </c>
      <c r="F346" s="35">
        <v>3143.58</v>
      </c>
      <c r="G346" s="35">
        <v>1824</v>
      </c>
      <c r="H346" s="35">
        <v>28543.119999999999</v>
      </c>
      <c r="I346" s="35">
        <v>31456.880000000001</v>
      </c>
    </row>
    <row r="347" spans="1:10" x14ac:dyDescent="0.25">
      <c r="A347" s="12">
        <v>263</v>
      </c>
      <c r="B347" s="34" t="s">
        <v>400</v>
      </c>
      <c r="C347" s="34" t="s">
        <v>401</v>
      </c>
      <c r="D347" s="35">
        <v>26250</v>
      </c>
      <c r="E347" s="35">
        <v>753.38</v>
      </c>
      <c r="F347" s="35">
        <v>0</v>
      </c>
      <c r="G347" s="35">
        <v>798</v>
      </c>
      <c r="H347" s="35">
        <v>6642.38</v>
      </c>
      <c r="I347" s="35">
        <v>19607.62</v>
      </c>
    </row>
    <row r="348" spans="1:10" x14ac:dyDescent="0.25">
      <c r="A348" s="12">
        <v>264</v>
      </c>
      <c r="B348" s="34" t="s">
        <v>402</v>
      </c>
      <c r="C348" s="34" t="s">
        <v>403</v>
      </c>
      <c r="D348" s="35">
        <v>70000</v>
      </c>
      <c r="E348" s="35">
        <v>2009</v>
      </c>
      <c r="F348" s="35">
        <v>5368.48</v>
      </c>
      <c r="G348" s="35">
        <v>2128</v>
      </c>
      <c r="H348" s="35">
        <v>9530.48</v>
      </c>
      <c r="I348" s="35">
        <v>60469.52</v>
      </c>
    </row>
    <row r="349" spans="1:10" x14ac:dyDescent="0.25">
      <c r="A349" s="12">
        <v>265</v>
      </c>
      <c r="B349" s="34" t="s">
        <v>404</v>
      </c>
      <c r="C349" s="34" t="s">
        <v>59</v>
      </c>
      <c r="D349" s="35">
        <v>40000</v>
      </c>
      <c r="E349" s="35">
        <v>1148</v>
      </c>
      <c r="F349" s="35">
        <v>442.65</v>
      </c>
      <c r="G349" s="35">
        <v>1216</v>
      </c>
      <c r="H349" s="35">
        <v>5697.65</v>
      </c>
      <c r="I349" s="35">
        <v>34302.35</v>
      </c>
    </row>
    <row r="350" spans="1:10" x14ac:dyDescent="0.25">
      <c r="A350" s="12">
        <v>266</v>
      </c>
      <c r="B350" s="34" t="s">
        <v>405</v>
      </c>
      <c r="C350" s="34" t="s">
        <v>401</v>
      </c>
      <c r="D350" s="35">
        <v>26000</v>
      </c>
      <c r="E350" s="35">
        <v>746.2</v>
      </c>
      <c r="F350" s="35">
        <v>0</v>
      </c>
      <c r="G350" s="35">
        <v>790.4</v>
      </c>
      <c r="H350" s="35">
        <v>1561.6</v>
      </c>
      <c r="I350" s="35">
        <v>24438.400000000001</v>
      </c>
    </row>
    <row r="351" spans="1:10" x14ac:dyDescent="0.25">
      <c r="A351" s="12">
        <v>267</v>
      </c>
      <c r="B351" s="34" t="s">
        <v>406</v>
      </c>
      <c r="C351" s="34" t="s">
        <v>401</v>
      </c>
      <c r="D351" s="35">
        <v>26250</v>
      </c>
      <c r="E351" s="35">
        <v>753.38</v>
      </c>
      <c r="F351" s="35">
        <v>0</v>
      </c>
      <c r="G351" s="35">
        <v>798</v>
      </c>
      <c r="H351" s="35">
        <v>1576.38</v>
      </c>
      <c r="I351" s="35">
        <v>24673.62</v>
      </c>
    </row>
    <row r="352" spans="1:10" x14ac:dyDescent="0.25">
      <c r="A352" s="12">
        <v>268</v>
      </c>
      <c r="B352" s="34" t="s">
        <v>407</v>
      </c>
      <c r="C352" s="34" t="s">
        <v>59</v>
      </c>
      <c r="D352" s="35">
        <v>35000</v>
      </c>
      <c r="E352" s="35">
        <v>1004.5</v>
      </c>
      <c r="F352" s="35">
        <v>0</v>
      </c>
      <c r="G352" s="35">
        <v>1064</v>
      </c>
      <c r="H352" s="35">
        <v>2093.5</v>
      </c>
      <c r="I352" s="35">
        <v>32906.5</v>
      </c>
    </row>
    <row r="353" spans="1:10" x14ac:dyDescent="0.25">
      <c r="A353" s="12">
        <v>269</v>
      </c>
      <c r="B353" s="34" t="s">
        <v>408</v>
      </c>
      <c r="C353" s="34" t="s">
        <v>401</v>
      </c>
      <c r="D353" s="35">
        <v>40000</v>
      </c>
      <c r="E353" s="35">
        <v>1148</v>
      </c>
      <c r="F353" s="35">
        <v>442.65</v>
      </c>
      <c r="G353" s="35">
        <v>1216</v>
      </c>
      <c r="H353" s="35">
        <v>16823.73</v>
      </c>
      <c r="I353" s="35">
        <v>23176.27</v>
      </c>
      <c r="J353" s="10"/>
    </row>
    <row r="354" spans="1:10" x14ac:dyDescent="0.25">
      <c r="A354" s="11"/>
      <c r="D354" s="13">
        <f t="shared" ref="D354:I354" si="20">SUM(D346:D353)</f>
        <v>323500</v>
      </c>
      <c r="E354" s="13">
        <f t="shared" si="20"/>
        <v>9284.4599999999991</v>
      </c>
      <c r="F354" s="13">
        <f t="shared" si="20"/>
        <v>9397.3599999999988</v>
      </c>
      <c r="G354" s="13">
        <f t="shared" si="20"/>
        <v>9834.4</v>
      </c>
      <c r="H354" s="13">
        <f t="shared" si="20"/>
        <v>72468.84</v>
      </c>
      <c r="I354" s="13">
        <f t="shared" si="20"/>
        <v>251031.15999999997</v>
      </c>
      <c r="J354" s="10"/>
    </row>
    <row r="355" spans="1:10" x14ac:dyDescent="0.25">
      <c r="A355" s="11"/>
      <c r="J355" s="10"/>
    </row>
    <row r="356" spans="1:10" x14ac:dyDescent="0.25">
      <c r="A356" s="36"/>
      <c r="B356" s="20" t="s">
        <v>409</v>
      </c>
      <c r="C356" s="20"/>
      <c r="D356" s="20"/>
      <c r="E356" s="20"/>
      <c r="F356" s="20"/>
      <c r="G356" s="20"/>
      <c r="H356" s="20"/>
      <c r="I356" s="20"/>
      <c r="J356" s="10"/>
    </row>
    <row r="357" spans="1:10" x14ac:dyDescent="0.25">
      <c r="A357" s="41">
        <v>270</v>
      </c>
      <c r="B357" s="34" t="s">
        <v>410</v>
      </c>
      <c r="C357" s="34" t="s">
        <v>411</v>
      </c>
      <c r="D357" s="35">
        <v>45000</v>
      </c>
      <c r="E357" s="35">
        <v>1291.5</v>
      </c>
      <c r="F357" s="35">
        <v>1148.33</v>
      </c>
      <c r="G357" s="35">
        <v>1368</v>
      </c>
      <c r="H357" s="2">
        <v>3832.83</v>
      </c>
      <c r="I357" s="2">
        <v>41167.17</v>
      </c>
    </row>
    <row r="358" spans="1:10" x14ac:dyDescent="0.25">
      <c r="A358" s="41">
        <v>271</v>
      </c>
      <c r="B358" s="34" t="s">
        <v>412</v>
      </c>
      <c r="C358" s="34" t="s">
        <v>59</v>
      </c>
      <c r="D358" s="35">
        <v>40000</v>
      </c>
      <c r="E358" s="35">
        <v>1148</v>
      </c>
      <c r="F358" s="35">
        <v>442.65</v>
      </c>
      <c r="G358" s="35">
        <v>1216</v>
      </c>
      <c r="H358" s="2">
        <v>22591.96</v>
      </c>
      <c r="I358" s="2">
        <v>17408.04</v>
      </c>
    </row>
    <row r="359" spans="1:10" x14ac:dyDescent="0.25">
      <c r="A359" s="41">
        <v>272</v>
      </c>
      <c r="B359" s="34" t="s">
        <v>413</v>
      </c>
      <c r="C359" s="34" t="s">
        <v>414</v>
      </c>
      <c r="D359" s="35">
        <v>75000</v>
      </c>
      <c r="E359" s="35">
        <v>2152.5</v>
      </c>
      <c r="F359" s="35">
        <v>6309.38</v>
      </c>
      <c r="G359" s="35">
        <v>2280</v>
      </c>
      <c r="H359" s="2">
        <v>25832.880000000001</v>
      </c>
      <c r="I359" s="2">
        <v>49167.12</v>
      </c>
    </row>
    <row r="360" spans="1:10" x14ac:dyDescent="0.25">
      <c r="A360" s="41">
        <v>273</v>
      </c>
      <c r="B360" s="34" t="s">
        <v>415</v>
      </c>
      <c r="C360" s="34" t="s">
        <v>411</v>
      </c>
      <c r="D360" s="35">
        <v>50000</v>
      </c>
      <c r="E360" s="35">
        <v>1435</v>
      </c>
      <c r="F360" s="35">
        <v>1854</v>
      </c>
      <c r="G360" s="35">
        <v>1520</v>
      </c>
      <c r="H360" s="2">
        <v>26554.74</v>
      </c>
      <c r="I360" s="2">
        <v>23445.26</v>
      </c>
      <c r="J360" s="10"/>
    </row>
    <row r="361" spans="1:10" x14ac:dyDescent="0.25">
      <c r="B361" s="3"/>
      <c r="C361" s="3"/>
      <c r="D361" s="13">
        <f t="shared" ref="D361:I361" si="21">SUM(D357:D360)</f>
        <v>210000</v>
      </c>
      <c r="E361" s="13">
        <f t="shared" si="21"/>
        <v>6027</v>
      </c>
      <c r="F361" s="13">
        <f t="shared" si="21"/>
        <v>9754.36</v>
      </c>
      <c r="G361" s="13">
        <f t="shared" si="21"/>
        <v>6384</v>
      </c>
      <c r="H361" s="13">
        <f t="shared" si="21"/>
        <v>78812.41</v>
      </c>
      <c r="I361" s="13">
        <f t="shared" si="21"/>
        <v>131187.59</v>
      </c>
      <c r="J361" s="10"/>
    </row>
    <row r="362" spans="1:10" ht="14.4" x14ac:dyDescent="0.3">
      <c r="B362" s="3"/>
      <c r="C362" s="3"/>
      <c r="D362" s="15"/>
      <c r="E362" s="15"/>
      <c r="F362" s="15"/>
      <c r="G362" s="15"/>
      <c r="H362" s="15"/>
      <c r="I362" s="15"/>
      <c r="J362" s="10"/>
    </row>
    <row r="363" spans="1:10" x14ac:dyDescent="0.25">
      <c r="A363" s="46"/>
      <c r="B363" s="43" t="s">
        <v>416</v>
      </c>
      <c r="C363" s="43"/>
      <c r="D363" s="43"/>
      <c r="E363" s="43"/>
      <c r="F363" s="43"/>
      <c r="G363" s="43"/>
      <c r="H363" s="43"/>
      <c r="I363" s="43"/>
    </row>
    <row r="364" spans="1:10" x14ac:dyDescent="0.25">
      <c r="A364" s="41">
        <v>274</v>
      </c>
      <c r="B364" s="56" t="s">
        <v>417</v>
      </c>
      <c r="C364" s="56" t="s">
        <v>385</v>
      </c>
      <c r="D364" s="57">
        <v>40000</v>
      </c>
      <c r="E364" s="57">
        <v>1148</v>
      </c>
      <c r="F364" s="57">
        <v>442.65</v>
      </c>
      <c r="G364" s="57">
        <v>1216</v>
      </c>
      <c r="H364" s="2">
        <v>2831.65</v>
      </c>
      <c r="I364" s="2">
        <v>37168.35</v>
      </c>
    </row>
    <row r="365" spans="1:10" x14ac:dyDescent="0.25">
      <c r="A365" s="41">
        <v>275</v>
      </c>
      <c r="B365" s="56" t="s">
        <v>418</v>
      </c>
      <c r="C365" s="56" t="s">
        <v>387</v>
      </c>
      <c r="D365" s="57">
        <v>50000</v>
      </c>
      <c r="E365" s="57">
        <v>1435</v>
      </c>
      <c r="F365" s="57">
        <v>1854</v>
      </c>
      <c r="G365" s="57">
        <v>1520</v>
      </c>
      <c r="H365" s="2">
        <v>16630.669999999998</v>
      </c>
      <c r="I365" s="2">
        <v>33369.33</v>
      </c>
    </row>
    <row r="366" spans="1:10" x14ac:dyDescent="0.25">
      <c r="A366" s="41">
        <v>276</v>
      </c>
      <c r="B366" s="58" t="s">
        <v>419</v>
      </c>
      <c r="C366" s="58" t="s">
        <v>385</v>
      </c>
      <c r="D366" s="57">
        <v>50000</v>
      </c>
      <c r="E366" s="57">
        <v>1435</v>
      </c>
      <c r="F366" s="57">
        <v>1854</v>
      </c>
      <c r="G366" s="57">
        <v>1520</v>
      </c>
      <c r="H366" s="2">
        <v>10000</v>
      </c>
      <c r="I366" s="2">
        <v>40000</v>
      </c>
    </row>
    <row r="367" spans="1:10" x14ac:dyDescent="0.25">
      <c r="A367" s="41">
        <v>277</v>
      </c>
      <c r="B367" s="1" t="s">
        <v>420</v>
      </c>
      <c r="C367" s="1" t="s">
        <v>421</v>
      </c>
      <c r="D367" s="2">
        <v>90000</v>
      </c>
      <c r="E367" s="2">
        <v>2583</v>
      </c>
      <c r="F367" s="2">
        <v>9753.1200000000008</v>
      </c>
      <c r="G367" s="2">
        <v>2736</v>
      </c>
      <c r="H367" s="2">
        <v>15097.12</v>
      </c>
      <c r="I367" s="2">
        <v>74902.880000000005</v>
      </c>
    </row>
    <row r="368" spans="1:10" x14ac:dyDescent="0.25">
      <c r="A368" s="59"/>
      <c r="B368" s="3"/>
      <c r="C368" s="3"/>
      <c r="D368" s="9">
        <f t="shared" ref="D368:I368" si="22">SUM(D364:D367)</f>
        <v>230000</v>
      </c>
      <c r="E368" s="9">
        <f t="shared" si="22"/>
        <v>6601</v>
      </c>
      <c r="F368" s="9">
        <f t="shared" si="22"/>
        <v>13903.77</v>
      </c>
      <c r="G368" s="9">
        <f t="shared" si="22"/>
        <v>6992</v>
      </c>
      <c r="H368" s="9">
        <f t="shared" si="22"/>
        <v>44559.44</v>
      </c>
      <c r="I368" s="9">
        <f t="shared" si="22"/>
        <v>185440.56</v>
      </c>
      <c r="J368" s="10"/>
    </row>
    <row r="369" spans="1:10" ht="14.4" x14ac:dyDescent="0.3">
      <c r="A369" s="59"/>
      <c r="B369" s="3"/>
      <c r="C369" s="3"/>
      <c r="D369" s="15"/>
      <c r="E369" s="15"/>
      <c r="F369" s="15"/>
      <c r="G369" s="15"/>
      <c r="H369" s="15"/>
      <c r="I369" s="15"/>
      <c r="J369" s="10"/>
    </row>
    <row r="370" spans="1:10" x14ac:dyDescent="0.25">
      <c r="A370" s="59"/>
      <c r="B370" s="3"/>
      <c r="C370" s="3"/>
      <c r="D370" s="24"/>
      <c r="E370" s="24"/>
      <c r="F370" s="24"/>
      <c r="G370" s="24"/>
      <c r="H370" s="24"/>
      <c r="I370" s="24"/>
      <c r="J370" s="10"/>
    </row>
    <row r="371" spans="1:10" x14ac:dyDescent="0.25">
      <c r="A371" s="60"/>
      <c r="B371" s="53" t="s">
        <v>422</v>
      </c>
      <c r="C371" s="53"/>
      <c r="D371" s="53"/>
      <c r="E371" s="53"/>
      <c r="F371" s="53"/>
      <c r="G371" s="53"/>
      <c r="H371" s="53"/>
      <c r="I371" s="53"/>
      <c r="J371" s="10"/>
    </row>
    <row r="372" spans="1:10" x14ac:dyDescent="0.25">
      <c r="A372" s="12">
        <v>278</v>
      </c>
      <c r="B372" s="1" t="s">
        <v>423</v>
      </c>
      <c r="C372" s="1" t="s">
        <v>158</v>
      </c>
      <c r="D372" s="2">
        <v>30000</v>
      </c>
      <c r="E372" s="2">
        <v>861</v>
      </c>
      <c r="F372" s="2">
        <v>0</v>
      </c>
      <c r="G372" s="2">
        <v>912</v>
      </c>
      <c r="H372" s="2">
        <v>3298</v>
      </c>
      <c r="I372" s="2">
        <v>26702</v>
      </c>
      <c r="J372" s="10"/>
    </row>
    <row r="373" spans="1:10" x14ac:dyDescent="0.25">
      <c r="A373" s="12">
        <v>279</v>
      </c>
      <c r="B373" s="1" t="s">
        <v>424</v>
      </c>
      <c r="C373" s="1" t="s">
        <v>382</v>
      </c>
      <c r="D373" s="2">
        <v>70000</v>
      </c>
      <c r="E373" s="2">
        <v>2009</v>
      </c>
      <c r="F373" s="2">
        <v>5025.38</v>
      </c>
      <c r="G373" s="2">
        <v>2128</v>
      </c>
      <c r="H373" s="2">
        <v>25597.56</v>
      </c>
      <c r="I373" s="2">
        <v>44402.44</v>
      </c>
      <c r="J373" s="10"/>
    </row>
    <row r="374" spans="1:10" x14ac:dyDescent="0.25">
      <c r="A374" s="12">
        <v>280</v>
      </c>
      <c r="B374" s="1" t="s">
        <v>425</v>
      </c>
      <c r="C374" s="1" t="s">
        <v>88</v>
      </c>
      <c r="D374" s="2">
        <v>22000</v>
      </c>
      <c r="E374" s="2">
        <v>631.4</v>
      </c>
      <c r="F374" s="2">
        <v>0</v>
      </c>
      <c r="G374" s="2">
        <v>668.8</v>
      </c>
      <c r="H374" s="2">
        <v>2825.2</v>
      </c>
      <c r="I374" s="2">
        <v>19174.8</v>
      </c>
      <c r="J374" s="10"/>
    </row>
    <row r="375" spans="1:10" x14ac:dyDescent="0.25">
      <c r="A375" s="12">
        <v>281</v>
      </c>
      <c r="B375" s="1" t="s">
        <v>426</v>
      </c>
      <c r="C375" s="1" t="s">
        <v>427</v>
      </c>
      <c r="D375" s="2">
        <v>75000</v>
      </c>
      <c r="E375" s="2">
        <v>2152.5</v>
      </c>
      <c r="F375" s="2">
        <v>6309.38</v>
      </c>
      <c r="G375" s="2">
        <v>2280</v>
      </c>
      <c r="H375" s="2">
        <v>19350.060000000001</v>
      </c>
      <c r="I375" s="2">
        <v>55649.94</v>
      </c>
      <c r="J375" s="10"/>
    </row>
    <row r="376" spans="1:10" x14ac:dyDescent="0.25">
      <c r="A376" s="12">
        <v>282</v>
      </c>
      <c r="B376" s="1" t="s">
        <v>428</v>
      </c>
      <c r="C376" s="1" t="s">
        <v>429</v>
      </c>
      <c r="D376" s="2">
        <v>220000</v>
      </c>
      <c r="E376" s="2">
        <v>6314</v>
      </c>
      <c r="F376" s="2">
        <v>40357.08</v>
      </c>
      <c r="G376" s="2">
        <v>6589.14</v>
      </c>
      <c r="H376" s="2">
        <v>53285.22</v>
      </c>
      <c r="I376" s="2">
        <v>166714.78</v>
      </c>
      <c r="J376" s="10"/>
    </row>
    <row r="377" spans="1:10" x14ac:dyDescent="0.25">
      <c r="A377" s="12">
        <v>283</v>
      </c>
      <c r="B377" s="1" t="s">
        <v>430</v>
      </c>
      <c r="C377" s="1" t="s">
        <v>431</v>
      </c>
      <c r="D377" s="2">
        <v>110000</v>
      </c>
      <c r="E377" s="2">
        <v>3157</v>
      </c>
      <c r="F377" s="2">
        <v>14457.62</v>
      </c>
      <c r="G377" s="2">
        <v>3344</v>
      </c>
      <c r="H377" s="2">
        <v>20983.62</v>
      </c>
      <c r="I377" s="2">
        <v>89016.38</v>
      </c>
      <c r="J377" s="10"/>
    </row>
    <row r="378" spans="1:10" x14ac:dyDescent="0.25">
      <c r="A378" s="12">
        <v>284</v>
      </c>
      <c r="B378" s="1" t="s">
        <v>432</v>
      </c>
      <c r="C378" s="1" t="s">
        <v>433</v>
      </c>
      <c r="D378" s="2">
        <v>110000</v>
      </c>
      <c r="E378" s="2">
        <v>3157</v>
      </c>
      <c r="F378" s="2">
        <v>14457.62</v>
      </c>
      <c r="G378" s="2">
        <v>3344</v>
      </c>
      <c r="H378" s="2">
        <v>20983.62</v>
      </c>
      <c r="I378" s="2">
        <v>89016.38</v>
      </c>
      <c r="J378" s="10"/>
    </row>
    <row r="379" spans="1:10" x14ac:dyDescent="0.25">
      <c r="A379" s="12">
        <v>285</v>
      </c>
      <c r="B379" s="1" t="s">
        <v>434</v>
      </c>
      <c r="C379" s="1" t="s">
        <v>52</v>
      </c>
      <c r="D379" s="2">
        <v>150000</v>
      </c>
      <c r="E379" s="2">
        <v>4305</v>
      </c>
      <c r="F379" s="2">
        <v>23866.62</v>
      </c>
      <c r="G379" s="2">
        <v>4560</v>
      </c>
      <c r="H379" s="2">
        <v>32756.62</v>
      </c>
      <c r="I379" s="2">
        <v>117243.38</v>
      </c>
      <c r="J379" s="10"/>
    </row>
    <row r="380" spans="1:10" x14ac:dyDescent="0.25">
      <c r="A380" s="12">
        <v>286</v>
      </c>
      <c r="B380" s="1" t="s">
        <v>435</v>
      </c>
      <c r="C380" s="1" t="s">
        <v>74</v>
      </c>
      <c r="D380" s="2">
        <v>75000</v>
      </c>
      <c r="E380" s="2">
        <v>2152.5</v>
      </c>
      <c r="F380" s="2">
        <v>5966.28</v>
      </c>
      <c r="G380" s="2">
        <v>2280</v>
      </c>
      <c r="H380" s="2">
        <v>12139.24</v>
      </c>
      <c r="I380" s="2">
        <v>62860.76</v>
      </c>
      <c r="J380" s="10"/>
    </row>
    <row r="381" spans="1:10" x14ac:dyDescent="0.25">
      <c r="A381" s="12">
        <v>287</v>
      </c>
      <c r="B381" s="1" t="s">
        <v>9</v>
      </c>
      <c r="C381" s="1" t="s">
        <v>74</v>
      </c>
      <c r="D381" s="2">
        <v>65000</v>
      </c>
      <c r="E381" s="2">
        <v>1865.5</v>
      </c>
      <c r="F381" s="2">
        <v>4427.58</v>
      </c>
      <c r="G381" s="2">
        <v>1976</v>
      </c>
      <c r="H381" s="2">
        <v>26830.29</v>
      </c>
      <c r="I381" s="2">
        <v>38169.71</v>
      </c>
      <c r="J381" s="10"/>
    </row>
    <row r="382" spans="1:10" x14ac:dyDescent="0.25">
      <c r="A382" s="12">
        <v>288</v>
      </c>
      <c r="B382" s="1" t="s">
        <v>5</v>
      </c>
      <c r="C382" s="1" t="s">
        <v>74</v>
      </c>
      <c r="D382" s="2">
        <v>75000</v>
      </c>
      <c r="E382" s="2">
        <v>2152.5</v>
      </c>
      <c r="F382" s="2">
        <v>6309.38</v>
      </c>
      <c r="G382" s="2">
        <v>2280</v>
      </c>
      <c r="H382" s="2">
        <v>10766.88</v>
      </c>
      <c r="I382" s="2">
        <v>64233.120000000003</v>
      </c>
      <c r="J382" s="10"/>
    </row>
    <row r="383" spans="1:10" x14ac:dyDescent="0.25">
      <c r="A383" s="12">
        <v>289</v>
      </c>
      <c r="B383" s="1" t="s">
        <v>6</v>
      </c>
      <c r="C383" s="1" t="s">
        <v>74</v>
      </c>
      <c r="D383" s="2">
        <v>70000</v>
      </c>
      <c r="E383" s="2">
        <v>2009</v>
      </c>
      <c r="F383" s="2">
        <v>5368.48</v>
      </c>
      <c r="G383" s="2">
        <v>2128</v>
      </c>
      <c r="H383" s="2">
        <v>9530.48</v>
      </c>
      <c r="I383" s="2">
        <v>60469.52</v>
      </c>
      <c r="J383" s="10"/>
    </row>
    <row r="384" spans="1:10" x14ac:dyDescent="0.25">
      <c r="A384" s="12">
        <v>290</v>
      </c>
      <c r="B384" s="1" t="s">
        <v>19</v>
      </c>
      <c r="C384" s="1" t="s">
        <v>436</v>
      </c>
      <c r="D384" s="2">
        <v>90000</v>
      </c>
      <c r="E384" s="2">
        <v>2583</v>
      </c>
      <c r="F384" s="2">
        <v>8895.39</v>
      </c>
      <c r="G384" s="2">
        <v>2736</v>
      </c>
      <c r="H384" s="2">
        <v>42634.31</v>
      </c>
      <c r="I384" s="2">
        <v>47365.69</v>
      </c>
      <c r="J384" s="10"/>
    </row>
    <row r="385" spans="1:10" x14ac:dyDescent="0.25">
      <c r="A385" s="12">
        <v>291</v>
      </c>
      <c r="B385" s="1" t="s">
        <v>437</v>
      </c>
      <c r="C385" s="1" t="s">
        <v>88</v>
      </c>
      <c r="D385" s="2">
        <v>30000</v>
      </c>
      <c r="E385" s="2">
        <v>861</v>
      </c>
      <c r="F385" s="2">
        <v>0</v>
      </c>
      <c r="G385" s="2">
        <v>912</v>
      </c>
      <c r="H385" s="2">
        <v>1798</v>
      </c>
      <c r="I385" s="2">
        <v>28202</v>
      </c>
      <c r="J385" s="10"/>
    </row>
    <row r="386" spans="1:10" x14ac:dyDescent="0.25">
      <c r="A386" s="12">
        <v>292</v>
      </c>
      <c r="B386" s="1" t="s">
        <v>438</v>
      </c>
      <c r="C386" s="1" t="s">
        <v>59</v>
      </c>
      <c r="D386" s="2">
        <v>26250</v>
      </c>
      <c r="E386" s="2">
        <v>753.38</v>
      </c>
      <c r="F386" s="2">
        <v>0</v>
      </c>
      <c r="G386" s="2">
        <v>798</v>
      </c>
      <c r="H386" s="2">
        <v>1576.38</v>
      </c>
      <c r="I386" s="2">
        <v>24673.62</v>
      </c>
      <c r="J386" s="10"/>
    </row>
    <row r="387" spans="1:10" x14ac:dyDescent="0.25">
      <c r="A387" s="12">
        <v>293</v>
      </c>
      <c r="B387" s="1" t="s">
        <v>439</v>
      </c>
      <c r="C387" s="1" t="s">
        <v>59</v>
      </c>
      <c r="D387" s="2">
        <v>20000</v>
      </c>
      <c r="E387" s="2">
        <v>574</v>
      </c>
      <c r="F387" s="2">
        <v>0</v>
      </c>
      <c r="G387" s="2">
        <v>608</v>
      </c>
      <c r="H387" s="2">
        <v>1207</v>
      </c>
      <c r="I387" s="2">
        <v>18793</v>
      </c>
      <c r="J387" s="10"/>
    </row>
    <row r="388" spans="1:10" x14ac:dyDescent="0.25">
      <c r="A388" s="12">
        <v>294</v>
      </c>
      <c r="B388" s="1" t="s">
        <v>440</v>
      </c>
      <c r="C388" s="1" t="s">
        <v>90</v>
      </c>
      <c r="D388" s="2">
        <v>30000</v>
      </c>
      <c r="E388" s="2">
        <v>861</v>
      </c>
      <c r="F388" s="2">
        <v>0</v>
      </c>
      <c r="G388" s="2">
        <v>912</v>
      </c>
      <c r="H388" s="2">
        <v>1798</v>
      </c>
      <c r="I388" s="2">
        <v>28202</v>
      </c>
      <c r="J388" s="10"/>
    </row>
    <row r="389" spans="1:10" x14ac:dyDescent="0.25">
      <c r="A389" s="12">
        <v>295</v>
      </c>
      <c r="B389" s="1" t="s">
        <v>441</v>
      </c>
      <c r="C389" s="1" t="s">
        <v>75</v>
      </c>
      <c r="D389" s="2">
        <v>25000</v>
      </c>
      <c r="E389" s="2">
        <v>717.5</v>
      </c>
      <c r="F389" s="2">
        <v>0</v>
      </c>
      <c r="G389" s="2">
        <v>760</v>
      </c>
      <c r="H389" s="2">
        <v>4818.5</v>
      </c>
      <c r="I389" s="2">
        <v>20181.5</v>
      </c>
      <c r="J389" s="10"/>
    </row>
    <row r="390" spans="1:10" x14ac:dyDescent="0.25">
      <c r="A390" s="12">
        <v>296</v>
      </c>
      <c r="B390" s="1" t="s">
        <v>442</v>
      </c>
      <c r="C390" s="1" t="s">
        <v>74</v>
      </c>
      <c r="D390" s="2">
        <v>45000</v>
      </c>
      <c r="E390" s="2">
        <v>1291.5</v>
      </c>
      <c r="F390" s="2">
        <v>1148.33</v>
      </c>
      <c r="G390" s="2">
        <v>1368</v>
      </c>
      <c r="H390" s="2">
        <v>21943.55</v>
      </c>
      <c r="I390" s="2">
        <v>23056.45</v>
      </c>
      <c r="J390" s="10"/>
    </row>
    <row r="391" spans="1:10" x14ac:dyDescent="0.25">
      <c r="B391" s="3"/>
      <c r="C391" s="3"/>
      <c r="D391" s="9">
        <f t="shared" ref="D391:I391" si="23">SUM(D372:D390)</f>
        <v>1338250</v>
      </c>
      <c r="E391" s="9">
        <f t="shared" si="23"/>
        <v>38407.78</v>
      </c>
      <c r="F391" s="9">
        <f t="shared" si="23"/>
        <v>136589.13999999998</v>
      </c>
      <c r="G391" s="9">
        <f t="shared" si="23"/>
        <v>40583.94</v>
      </c>
      <c r="H391" s="9">
        <f t="shared" si="23"/>
        <v>314122.52999999997</v>
      </c>
      <c r="I391" s="9">
        <f t="shared" si="23"/>
        <v>1024127.4699999999</v>
      </c>
      <c r="J391" s="10"/>
    </row>
    <row r="392" spans="1:10" ht="14.4" x14ac:dyDescent="0.3">
      <c r="B392" s="3"/>
      <c r="C392" s="3"/>
      <c r="D392" s="15"/>
      <c r="E392" s="15"/>
      <c r="F392" s="15"/>
      <c r="G392" s="15"/>
      <c r="H392" s="15"/>
      <c r="I392" s="15"/>
      <c r="J392" s="10"/>
    </row>
    <row r="393" spans="1:10" x14ac:dyDescent="0.25">
      <c r="B393" s="3"/>
      <c r="C393" s="3"/>
      <c r="D393" s="24"/>
      <c r="E393" s="24"/>
      <c r="F393" s="24"/>
      <c r="G393" s="24"/>
      <c r="H393" s="24"/>
      <c r="I393" s="24"/>
      <c r="J393" s="10"/>
    </row>
    <row r="394" spans="1:10" x14ac:dyDescent="0.25">
      <c r="A394" s="40"/>
      <c r="B394" s="26" t="s">
        <v>443</v>
      </c>
      <c r="C394" s="61"/>
      <c r="D394" s="61"/>
      <c r="E394" s="61"/>
      <c r="F394" s="61"/>
      <c r="G394" s="61"/>
      <c r="H394" s="61"/>
      <c r="I394" s="61"/>
      <c r="J394" s="10"/>
    </row>
    <row r="395" spans="1:10" x14ac:dyDescent="0.25">
      <c r="A395" s="23">
        <v>297</v>
      </c>
      <c r="B395" s="1" t="s">
        <v>12</v>
      </c>
      <c r="C395" s="1" t="s">
        <v>75</v>
      </c>
      <c r="D395" s="2">
        <v>35000</v>
      </c>
      <c r="E395" s="2">
        <v>1004.5</v>
      </c>
      <c r="F395" s="2">
        <v>0</v>
      </c>
      <c r="G395" s="2">
        <v>1064</v>
      </c>
      <c r="H395" s="2">
        <v>2093.5</v>
      </c>
      <c r="I395" s="2">
        <v>32906.5</v>
      </c>
      <c r="J395" s="10"/>
    </row>
    <row r="396" spans="1:10" x14ac:dyDescent="0.25">
      <c r="D396" s="9">
        <f t="shared" ref="D396:I396" si="24">SUM(D395)</f>
        <v>35000</v>
      </c>
      <c r="E396" s="9">
        <f t="shared" si="24"/>
        <v>1004.5</v>
      </c>
      <c r="F396" s="9">
        <f t="shared" si="24"/>
        <v>0</v>
      </c>
      <c r="G396" s="9">
        <f t="shared" si="24"/>
        <v>1064</v>
      </c>
      <c r="H396" s="9">
        <f t="shared" si="24"/>
        <v>2093.5</v>
      </c>
      <c r="I396" s="9">
        <f t="shared" si="24"/>
        <v>32906.5</v>
      </c>
      <c r="J396" s="10"/>
    </row>
    <row r="397" spans="1:10" x14ac:dyDescent="0.25">
      <c r="J397" s="10"/>
    </row>
    <row r="398" spans="1:10" x14ac:dyDescent="0.25">
      <c r="B398" s="3"/>
      <c r="C398" s="3"/>
      <c r="D398" s="3"/>
      <c r="E398" s="3"/>
      <c r="F398" s="3"/>
      <c r="G398" s="3"/>
      <c r="H398" s="3"/>
      <c r="I398" s="3"/>
      <c r="J398" s="10"/>
    </row>
    <row r="399" spans="1:10" x14ac:dyDescent="0.25">
      <c r="A399" s="36"/>
      <c r="B399" s="26" t="s">
        <v>444</v>
      </c>
      <c r="C399" s="26"/>
      <c r="D399" s="26"/>
      <c r="E399" s="26"/>
      <c r="F399" s="26"/>
      <c r="G399" s="26"/>
      <c r="H399" s="26"/>
      <c r="I399" s="26"/>
    </row>
    <row r="400" spans="1:10" x14ac:dyDescent="0.25">
      <c r="A400" s="12">
        <v>298</v>
      </c>
      <c r="B400" s="1" t="s">
        <v>445</v>
      </c>
      <c r="C400" s="1" t="s">
        <v>446</v>
      </c>
      <c r="D400" s="2">
        <v>55000</v>
      </c>
      <c r="E400" s="2">
        <v>1578.5</v>
      </c>
      <c r="F400" s="2">
        <v>2559.6799999999998</v>
      </c>
      <c r="G400" s="2">
        <v>1672</v>
      </c>
      <c r="H400" s="2">
        <v>5835.18</v>
      </c>
      <c r="I400" s="2">
        <v>49164.82</v>
      </c>
    </row>
    <row r="401" spans="1:10" x14ac:dyDescent="0.25">
      <c r="A401" s="12">
        <v>299</v>
      </c>
      <c r="B401" s="1" t="s">
        <v>447</v>
      </c>
      <c r="C401" s="1" t="s">
        <v>59</v>
      </c>
      <c r="D401" s="2">
        <v>35000</v>
      </c>
      <c r="E401" s="2">
        <v>1004.5</v>
      </c>
      <c r="F401" s="2">
        <v>0</v>
      </c>
      <c r="G401" s="2">
        <v>1064</v>
      </c>
      <c r="H401" s="2">
        <v>16439.009999999998</v>
      </c>
      <c r="I401" s="2">
        <v>18560.990000000002</v>
      </c>
    </row>
    <row r="402" spans="1:10" x14ac:dyDescent="0.25">
      <c r="A402" s="12">
        <v>300</v>
      </c>
      <c r="B402" s="1" t="s">
        <v>448</v>
      </c>
      <c r="C402" s="1" t="s">
        <v>449</v>
      </c>
      <c r="D402" s="2">
        <v>40000</v>
      </c>
      <c r="E402" s="2">
        <v>1148</v>
      </c>
      <c r="F402" s="2">
        <v>442.65</v>
      </c>
      <c r="G402" s="2">
        <v>1216</v>
      </c>
      <c r="H402" s="2">
        <v>5697.65</v>
      </c>
      <c r="I402" s="2">
        <v>34302.35</v>
      </c>
    </row>
    <row r="403" spans="1:10" x14ac:dyDescent="0.25">
      <c r="A403" s="12">
        <v>301</v>
      </c>
      <c r="B403" s="1" t="s">
        <v>450</v>
      </c>
      <c r="C403" s="1" t="s">
        <v>451</v>
      </c>
      <c r="D403" s="2">
        <v>35000</v>
      </c>
      <c r="E403" s="2">
        <v>1004.5</v>
      </c>
      <c r="F403" s="2">
        <v>0</v>
      </c>
      <c r="G403" s="2">
        <v>1064</v>
      </c>
      <c r="H403" s="2">
        <v>13349.8</v>
      </c>
      <c r="I403" s="2">
        <v>21650.2</v>
      </c>
    </row>
    <row r="404" spans="1:10" x14ac:dyDescent="0.25">
      <c r="A404" s="12">
        <v>302</v>
      </c>
      <c r="B404" s="1" t="s">
        <v>452</v>
      </c>
      <c r="C404" s="1" t="s">
        <v>453</v>
      </c>
      <c r="D404" s="2">
        <v>80000</v>
      </c>
      <c r="E404" s="2">
        <v>2296</v>
      </c>
      <c r="F404" s="2">
        <v>7400.87</v>
      </c>
      <c r="G404" s="2">
        <v>2432</v>
      </c>
      <c r="H404" s="2">
        <v>15919.87</v>
      </c>
      <c r="I404" s="2">
        <v>64080.13</v>
      </c>
    </row>
    <row r="405" spans="1:10" x14ac:dyDescent="0.25">
      <c r="A405" s="12">
        <v>303</v>
      </c>
      <c r="B405" s="1" t="s">
        <v>454</v>
      </c>
      <c r="C405" s="1" t="s">
        <v>59</v>
      </c>
      <c r="D405" s="2">
        <v>16500</v>
      </c>
      <c r="E405" s="2">
        <v>473.55</v>
      </c>
      <c r="F405" s="2">
        <v>0</v>
      </c>
      <c r="G405" s="2">
        <v>501.6</v>
      </c>
      <c r="H405" s="2">
        <v>3066.15</v>
      </c>
      <c r="I405" s="2">
        <v>13433.85</v>
      </c>
    </row>
    <row r="406" spans="1:10" x14ac:dyDescent="0.25">
      <c r="A406" s="12">
        <v>304</v>
      </c>
      <c r="B406" s="1" t="s">
        <v>455</v>
      </c>
      <c r="C406" s="1" t="s">
        <v>449</v>
      </c>
      <c r="D406" s="2">
        <v>40000</v>
      </c>
      <c r="E406" s="2">
        <v>1148</v>
      </c>
      <c r="F406" s="2">
        <v>442.65</v>
      </c>
      <c r="G406" s="2">
        <v>1216</v>
      </c>
      <c r="H406" s="2">
        <v>21728.53</v>
      </c>
      <c r="I406" s="2">
        <v>18271.47</v>
      </c>
    </row>
    <row r="407" spans="1:10" x14ac:dyDescent="0.25">
      <c r="A407" s="12">
        <v>305</v>
      </c>
      <c r="B407" s="1" t="s">
        <v>456</v>
      </c>
      <c r="C407" s="1" t="s">
        <v>451</v>
      </c>
      <c r="D407" s="2">
        <v>30000</v>
      </c>
      <c r="E407" s="2">
        <v>861</v>
      </c>
      <c r="F407" s="2">
        <v>0</v>
      </c>
      <c r="G407" s="2">
        <v>912</v>
      </c>
      <c r="H407" s="2">
        <v>1798</v>
      </c>
      <c r="I407" s="2">
        <v>28202</v>
      </c>
    </row>
    <row r="408" spans="1:10" x14ac:dyDescent="0.25">
      <c r="A408" s="12">
        <v>306</v>
      </c>
      <c r="B408" s="1" t="s">
        <v>457</v>
      </c>
      <c r="C408" s="1" t="s">
        <v>451</v>
      </c>
      <c r="D408" s="2">
        <v>26250</v>
      </c>
      <c r="E408" s="2">
        <v>753.38</v>
      </c>
      <c r="F408" s="2">
        <v>0</v>
      </c>
      <c r="G408" s="2">
        <v>798</v>
      </c>
      <c r="H408" s="2">
        <v>14227.38</v>
      </c>
      <c r="I408" s="2">
        <v>12022.62</v>
      </c>
    </row>
    <row r="409" spans="1:10" x14ac:dyDescent="0.25">
      <c r="A409" s="12">
        <v>307</v>
      </c>
      <c r="B409" s="1" t="s">
        <v>458</v>
      </c>
      <c r="C409" s="1" t="s">
        <v>451</v>
      </c>
      <c r="D409" s="2">
        <v>40000</v>
      </c>
      <c r="E409" s="2">
        <v>1148</v>
      </c>
      <c r="F409" s="2">
        <v>442.65</v>
      </c>
      <c r="G409" s="2">
        <v>1216</v>
      </c>
      <c r="H409" s="2">
        <v>2831.65</v>
      </c>
      <c r="I409" s="2">
        <v>37168.35</v>
      </c>
      <c r="J409" s="10"/>
    </row>
    <row r="410" spans="1:10" x14ac:dyDescent="0.25">
      <c r="A410" s="12">
        <v>308</v>
      </c>
      <c r="B410" s="1" t="s">
        <v>459</v>
      </c>
      <c r="C410" s="1" t="s">
        <v>451</v>
      </c>
      <c r="D410" s="2">
        <v>35000</v>
      </c>
      <c r="E410" s="2">
        <v>1004.5</v>
      </c>
      <c r="F410" s="2">
        <v>0</v>
      </c>
      <c r="G410" s="2">
        <v>1064</v>
      </c>
      <c r="H410" s="2">
        <v>2093.5</v>
      </c>
      <c r="I410" s="2">
        <v>32906.5</v>
      </c>
      <c r="J410" s="10"/>
    </row>
    <row r="411" spans="1:10" x14ac:dyDescent="0.25">
      <c r="A411" s="12">
        <v>309</v>
      </c>
      <c r="B411" s="1" t="s">
        <v>460</v>
      </c>
      <c r="C411" s="1" t="s">
        <v>72</v>
      </c>
      <c r="D411" s="2">
        <v>35000</v>
      </c>
      <c r="E411" s="2">
        <v>1004.5</v>
      </c>
      <c r="F411" s="2">
        <v>0</v>
      </c>
      <c r="G411" s="2">
        <v>1064</v>
      </c>
      <c r="H411" s="2">
        <v>10874.96</v>
      </c>
      <c r="I411" s="2">
        <v>24125.040000000001</v>
      </c>
      <c r="J411" s="10"/>
    </row>
    <row r="412" spans="1:10" x14ac:dyDescent="0.25">
      <c r="A412" s="3"/>
      <c r="B412" s="3"/>
      <c r="C412" s="9"/>
      <c r="D412" s="9">
        <f t="shared" ref="D412:I412" si="25">SUM(D400:D411)</f>
        <v>467750</v>
      </c>
      <c r="E412" s="9">
        <f t="shared" si="25"/>
        <v>13424.429999999998</v>
      </c>
      <c r="F412" s="9">
        <f t="shared" si="25"/>
        <v>11288.5</v>
      </c>
      <c r="G412" s="9">
        <f t="shared" si="25"/>
        <v>14219.6</v>
      </c>
      <c r="H412" s="9">
        <f t="shared" si="25"/>
        <v>113861.68</v>
      </c>
      <c r="I412" s="10">
        <f t="shared" si="25"/>
        <v>353888.31999999995</v>
      </c>
    </row>
    <row r="413" spans="1:10" x14ac:dyDescent="0.25">
      <c r="A413" s="3"/>
      <c r="B413" s="3"/>
    </row>
    <row r="414" spans="1:10" x14ac:dyDescent="0.25">
      <c r="B414" s="3"/>
      <c r="C414" s="3"/>
      <c r="D414" s="3"/>
      <c r="E414" s="3"/>
      <c r="F414" s="3"/>
      <c r="G414" s="3"/>
      <c r="H414" s="3"/>
      <c r="I414" s="3"/>
      <c r="J414" s="10"/>
    </row>
    <row r="415" spans="1:10" x14ac:dyDescent="0.25">
      <c r="A415" s="40"/>
      <c r="B415" s="26" t="s">
        <v>461</v>
      </c>
      <c r="C415" s="61"/>
      <c r="D415" s="61"/>
      <c r="E415" s="61"/>
      <c r="F415" s="61"/>
      <c r="G415" s="61"/>
      <c r="H415" s="61"/>
      <c r="I415" s="61"/>
      <c r="J415" s="10"/>
    </row>
    <row r="416" spans="1:10" x14ac:dyDescent="0.25">
      <c r="A416" s="12">
        <v>310</v>
      </c>
      <c r="B416" s="1" t="s">
        <v>462</v>
      </c>
      <c r="C416" s="1" t="s">
        <v>59</v>
      </c>
      <c r="D416" s="2">
        <v>35000</v>
      </c>
      <c r="E416" s="2">
        <v>1004.5</v>
      </c>
      <c r="F416" s="2">
        <v>0</v>
      </c>
      <c r="G416" s="2">
        <v>1064</v>
      </c>
      <c r="H416" s="2">
        <v>3593.5</v>
      </c>
      <c r="I416" s="2">
        <v>31406.5</v>
      </c>
    </row>
    <row r="417" spans="1:10" x14ac:dyDescent="0.25">
      <c r="A417" s="12">
        <v>311</v>
      </c>
      <c r="B417" s="1" t="s">
        <v>463</v>
      </c>
      <c r="C417" s="1" t="s">
        <v>451</v>
      </c>
      <c r="D417" s="2">
        <v>35000</v>
      </c>
      <c r="E417" s="2">
        <v>1004.5</v>
      </c>
      <c r="F417" s="2">
        <v>0</v>
      </c>
      <c r="G417" s="2">
        <v>1064</v>
      </c>
      <c r="H417" s="2">
        <v>12981.92</v>
      </c>
      <c r="I417" s="2">
        <v>22018.080000000002</v>
      </c>
    </row>
    <row r="418" spans="1:10" x14ac:dyDescent="0.25">
      <c r="A418" s="12">
        <v>312</v>
      </c>
      <c r="B418" s="1" t="s">
        <v>464</v>
      </c>
      <c r="C418" s="1" t="s">
        <v>265</v>
      </c>
      <c r="D418" s="2">
        <v>35000</v>
      </c>
      <c r="E418" s="2">
        <v>1004.5</v>
      </c>
      <c r="F418" s="2">
        <v>0</v>
      </c>
      <c r="G418" s="2">
        <v>1064</v>
      </c>
      <c r="H418" s="2">
        <v>2093.5</v>
      </c>
      <c r="I418" s="2">
        <v>32906.5</v>
      </c>
    </row>
    <row r="419" spans="1:10" x14ac:dyDescent="0.25">
      <c r="A419" s="12">
        <v>313</v>
      </c>
      <c r="B419" s="1" t="s">
        <v>465</v>
      </c>
      <c r="C419" s="1" t="s">
        <v>265</v>
      </c>
      <c r="D419" s="2">
        <v>25000</v>
      </c>
      <c r="E419" s="2">
        <v>717.5</v>
      </c>
      <c r="F419" s="2">
        <v>0</v>
      </c>
      <c r="G419" s="2">
        <v>760</v>
      </c>
      <c r="H419" s="2">
        <v>10289.790000000001</v>
      </c>
      <c r="I419" s="2">
        <v>14710.21</v>
      </c>
    </row>
    <row r="420" spans="1:10" x14ac:dyDescent="0.25">
      <c r="A420" s="12">
        <v>314</v>
      </c>
      <c r="B420" s="1" t="s">
        <v>466</v>
      </c>
      <c r="C420" s="1" t="s">
        <v>467</v>
      </c>
      <c r="D420" s="2">
        <v>110000</v>
      </c>
      <c r="E420" s="2">
        <v>3157</v>
      </c>
      <c r="F420" s="2">
        <v>14457.62</v>
      </c>
      <c r="G420" s="2">
        <v>3344</v>
      </c>
      <c r="H420" s="2">
        <v>37219.870000000003</v>
      </c>
      <c r="I420" s="2">
        <v>72780.13</v>
      </c>
    </row>
    <row r="421" spans="1:10" x14ac:dyDescent="0.25">
      <c r="A421" s="12">
        <v>315</v>
      </c>
      <c r="B421" s="1" t="s">
        <v>468</v>
      </c>
      <c r="C421" s="1" t="s">
        <v>469</v>
      </c>
      <c r="D421" s="2">
        <v>26250</v>
      </c>
      <c r="E421" s="2">
        <v>753.38</v>
      </c>
      <c r="F421" s="2">
        <v>0</v>
      </c>
      <c r="G421" s="2">
        <v>798</v>
      </c>
      <c r="H421" s="2">
        <v>17095.259999999998</v>
      </c>
      <c r="I421" s="2">
        <v>9154.74</v>
      </c>
    </row>
    <row r="422" spans="1:10" x14ac:dyDescent="0.25">
      <c r="A422" s="12">
        <v>316</v>
      </c>
      <c r="B422" s="1" t="s">
        <v>470</v>
      </c>
      <c r="C422" s="1" t="s">
        <v>471</v>
      </c>
      <c r="D422" s="2">
        <v>50000</v>
      </c>
      <c r="E422" s="2">
        <v>1435</v>
      </c>
      <c r="F422" s="2">
        <v>1854</v>
      </c>
      <c r="G422" s="2">
        <v>1520</v>
      </c>
      <c r="H422" s="2">
        <v>6334</v>
      </c>
      <c r="I422" s="2">
        <v>43666</v>
      </c>
    </row>
    <row r="423" spans="1:10" x14ac:dyDescent="0.25">
      <c r="A423" s="12">
        <v>317</v>
      </c>
      <c r="B423" s="1" t="s">
        <v>472</v>
      </c>
      <c r="C423" s="1" t="s">
        <v>72</v>
      </c>
      <c r="D423" s="2">
        <v>50000</v>
      </c>
      <c r="E423" s="2">
        <v>1435</v>
      </c>
      <c r="F423" s="2">
        <v>1854</v>
      </c>
      <c r="G423" s="2">
        <v>1520</v>
      </c>
      <c r="H423" s="2">
        <v>4834</v>
      </c>
      <c r="I423" s="2">
        <v>45166</v>
      </c>
    </row>
    <row r="424" spans="1:10" x14ac:dyDescent="0.25">
      <c r="B424" s="3"/>
      <c r="C424" s="3"/>
      <c r="D424" s="9">
        <f t="shared" ref="D424:I424" si="26">SUM(D416:D423)</f>
        <v>366250</v>
      </c>
      <c r="E424" s="9">
        <f t="shared" si="26"/>
        <v>10511.380000000001</v>
      </c>
      <c r="F424" s="9">
        <f t="shared" si="26"/>
        <v>18165.620000000003</v>
      </c>
      <c r="G424" s="9">
        <f t="shared" si="26"/>
        <v>11134</v>
      </c>
      <c r="H424" s="9">
        <f t="shared" si="26"/>
        <v>94441.84</v>
      </c>
      <c r="I424" s="9">
        <f t="shared" si="26"/>
        <v>271808.16000000003</v>
      </c>
      <c r="J424" s="10"/>
    </row>
    <row r="425" spans="1:10" x14ac:dyDescent="0.25">
      <c r="B425" s="3"/>
      <c r="C425" s="3"/>
      <c r="D425" s="10"/>
    </row>
    <row r="426" spans="1:10" x14ac:dyDescent="0.25">
      <c r="J426" s="10"/>
    </row>
    <row r="427" spans="1:10" x14ac:dyDescent="0.25">
      <c r="A427" s="36"/>
      <c r="B427" s="20" t="s">
        <v>473</v>
      </c>
      <c r="C427" s="20"/>
      <c r="D427" s="20"/>
      <c r="E427" s="20"/>
      <c r="F427" s="20"/>
      <c r="G427" s="20"/>
      <c r="H427" s="20"/>
      <c r="I427" s="20"/>
      <c r="J427" s="10"/>
    </row>
    <row r="428" spans="1:10" x14ac:dyDescent="0.25">
      <c r="A428" s="23">
        <v>318</v>
      </c>
      <c r="B428" s="34" t="s">
        <v>474</v>
      </c>
      <c r="C428" s="34" t="s">
        <v>59</v>
      </c>
      <c r="D428" s="35">
        <v>30000</v>
      </c>
      <c r="E428" s="35">
        <v>861</v>
      </c>
      <c r="F428" s="35">
        <v>0</v>
      </c>
      <c r="G428" s="35">
        <v>912</v>
      </c>
      <c r="H428" s="35">
        <v>15523.93</v>
      </c>
      <c r="I428" s="35">
        <v>14476.07</v>
      </c>
    </row>
    <row r="429" spans="1:10" x14ac:dyDescent="0.25">
      <c r="A429" s="23">
        <v>319</v>
      </c>
      <c r="B429" s="34" t="s">
        <v>475</v>
      </c>
      <c r="C429" s="34" t="s">
        <v>59</v>
      </c>
      <c r="D429" s="35">
        <v>30000</v>
      </c>
      <c r="E429" s="35">
        <v>861</v>
      </c>
      <c r="F429" s="35">
        <v>0</v>
      </c>
      <c r="G429" s="35">
        <v>912</v>
      </c>
      <c r="H429" s="35">
        <v>7664</v>
      </c>
      <c r="I429" s="35">
        <v>22336</v>
      </c>
    </row>
    <row r="430" spans="1:10" x14ac:dyDescent="0.25">
      <c r="A430" s="23">
        <v>320</v>
      </c>
      <c r="B430" s="34" t="s">
        <v>13</v>
      </c>
      <c r="C430" s="34" t="s">
        <v>476</v>
      </c>
      <c r="D430" s="35">
        <v>85000</v>
      </c>
      <c r="E430" s="35">
        <v>2439.5</v>
      </c>
      <c r="F430" s="35">
        <v>8576.99</v>
      </c>
      <c r="G430" s="35">
        <v>2584</v>
      </c>
      <c r="H430" s="35">
        <v>13625.49</v>
      </c>
      <c r="I430" s="35">
        <v>71374.509999999995</v>
      </c>
    </row>
    <row r="431" spans="1:10" x14ac:dyDescent="0.25">
      <c r="A431" s="23">
        <v>321</v>
      </c>
      <c r="B431" s="34" t="s">
        <v>477</v>
      </c>
      <c r="C431" s="34" t="s">
        <v>451</v>
      </c>
      <c r="D431" s="35">
        <v>25000</v>
      </c>
      <c r="E431" s="35">
        <v>717.5</v>
      </c>
      <c r="F431" s="35">
        <v>0</v>
      </c>
      <c r="G431" s="35">
        <v>760</v>
      </c>
      <c r="H431" s="35">
        <v>21352.67</v>
      </c>
      <c r="I431" s="35">
        <v>3647.33</v>
      </c>
    </row>
    <row r="432" spans="1:10" x14ac:dyDescent="0.25">
      <c r="A432" s="23">
        <v>322</v>
      </c>
      <c r="B432" s="34" t="s">
        <v>478</v>
      </c>
      <c r="C432" s="34" t="s">
        <v>56</v>
      </c>
      <c r="D432" s="35">
        <v>26250</v>
      </c>
      <c r="E432" s="35">
        <v>753.38</v>
      </c>
      <c r="F432" s="35">
        <v>0</v>
      </c>
      <c r="G432" s="35">
        <v>798</v>
      </c>
      <c r="H432" s="35">
        <v>20780.29</v>
      </c>
      <c r="I432" s="35">
        <v>5469.71</v>
      </c>
    </row>
    <row r="433" spans="1:10" x14ac:dyDescent="0.25">
      <c r="B433" s="3"/>
      <c r="C433" s="3"/>
      <c r="D433" s="13">
        <f t="shared" ref="D433:I433" si="27">SUM(D428:D432)</f>
        <v>196250</v>
      </c>
      <c r="E433" s="13">
        <f t="shared" si="27"/>
        <v>5632.38</v>
      </c>
      <c r="F433" s="13">
        <f t="shared" si="27"/>
        <v>8576.99</v>
      </c>
      <c r="G433" s="13">
        <f t="shared" si="27"/>
        <v>5966</v>
      </c>
      <c r="H433" s="13">
        <f t="shared" si="27"/>
        <v>78946.38</v>
      </c>
      <c r="I433" s="13">
        <f t="shared" si="27"/>
        <v>117303.62</v>
      </c>
    </row>
    <row r="434" spans="1:10" x14ac:dyDescent="0.25">
      <c r="J434" s="10"/>
    </row>
    <row r="435" spans="1:10" x14ac:dyDescent="0.25">
      <c r="A435" s="40"/>
      <c r="B435" s="20" t="s">
        <v>479</v>
      </c>
      <c r="C435" s="21"/>
      <c r="D435" s="21"/>
      <c r="E435" s="21"/>
      <c r="F435" s="21"/>
      <c r="G435" s="21"/>
      <c r="H435" s="21"/>
      <c r="I435" s="21"/>
      <c r="J435" s="10"/>
    </row>
    <row r="436" spans="1:10" x14ac:dyDescent="0.25">
      <c r="A436" s="23">
        <v>323</v>
      </c>
      <c r="B436" s="34" t="s">
        <v>480</v>
      </c>
      <c r="C436" s="34" t="s">
        <v>469</v>
      </c>
      <c r="D436" s="35">
        <v>40000</v>
      </c>
      <c r="E436" s="35">
        <v>1148</v>
      </c>
      <c r="F436" s="35">
        <v>442.65</v>
      </c>
      <c r="G436" s="35">
        <v>1216</v>
      </c>
      <c r="H436" s="35">
        <v>4031.65</v>
      </c>
      <c r="I436" s="35">
        <v>35968.35</v>
      </c>
    </row>
    <row r="437" spans="1:10" x14ac:dyDescent="0.25">
      <c r="A437" s="23">
        <v>324</v>
      </c>
      <c r="B437" s="34" t="s">
        <v>481</v>
      </c>
      <c r="C437" s="34" t="s">
        <v>482</v>
      </c>
      <c r="D437" s="35">
        <v>60000</v>
      </c>
      <c r="E437" s="35">
        <v>1722</v>
      </c>
      <c r="F437" s="35">
        <v>3486.68</v>
      </c>
      <c r="G437" s="35">
        <v>1824</v>
      </c>
      <c r="H437" s="35">
        <v>21439.88</v>
      </c>
      <c r="I437" s="35">
        <v>38560.120000000003</v>
      </c>
    </row>
    <row r="438" spans="1:10" x14ac:dyDescent="0.25">
      <c r="A438" s="23">
        <v>325</v>
      </c>
      <c r="B438" s="34" t="s">
        <v>483</v>
      </c>
      <c r="C438" s="34" t="s">
        <v>39</v>
      </c>
      <c r="D438" s="35">
        <v>25000</v>
      </c>
      <c r="E438" s="35">
        <v>717.5</v>
      </c>
      <c r="F438" s="35">
        <v>0</v>
      </c>
      <c r="G438" s="35">
        <v>760</v>
      </c>
      <c r="H438" s="35">
        <v>15572.98</v>
      </c>
      <c r="I438" s="35">
        <v>9427.02</v>
      </c>
    </row>
    <row r="439" spans="1:10" x14ac:dyDescent="0.25">
      <c r="A439" s="23">
        <v>326</v>
      </c>
      <c r="B439" s="34" t="s">
        <v>484</v>
      </c>
      <c r="C439" s="34" t="s">
        <v>469</v>
      </c>
      <c r="D439" s="35">
        <v>31500</v>
      </c>
      <c r="E439" s="35">
        <v>904.05</v>
      </c>
      <c r="F439" s="35">
        <v>0</v>
      </c>
      <c r="G439" s="35">
        <v>957.6</v>
      </c>
      <c r="H439" s="35">
        <v>16227.35</v>
      </c>
      <c r="I439" s="35">
        <v>15272.65</v>
      </c>
    </row>
    <row r="440" spans="1:10" x14ac:dyDescent="0.25">
      <c r="A440" s="23">
        <v>327</v>
      </c>
      <c r="B440" s="34" t="s">
        <v>485</v>
      </c>
      <c r="C440" s="34" t="s">
        <v>39</v>
      </c>
      <c r="D440" s="35">
        <v>35000</v>
      </c>
      <c r="E440" s="35">
        <v>1004.5</v>
      </c>
      <c r="F440" s="35">
        <v>0</v>
      </c>
      <c r="G440" s="35">
        <v>1064</v>
      </c>
      <c r="H440" s="35">
        <v>12159.5</v>
      </c>
      <c r="I440" s="35">
        <v>22840.5</v>
      </c>
    </row>
    <row r="441" spans="1:10" x14ac:dyDescent="0.25">
      <c r="B441" s="3"/>
      <c r="C441" s="3"/>
      <c r="D441" s="24">
        <f t="shared" ref="D441:I441" si="28">SUM(D436:D440)</f>
        <v>191500</v>
      </c>
      <c r="E441" s="24">
        <f t="shared" si="28"/>
        <v>5496.05</v>
      </c>
      <c r="F441" s="24">
        <f t="shared" si="28"/>
        <v>3929.33</v>
      </c>
      <c r="G441" s="24">
        <f t="shared" si="28"/>
        <v>5821.6</v>
      </c>
      <c r="H441" s="24">
        <f t="shared" si="28"/>
        <v>69431.360000000001</v>
      </c>
      <c r="I441" s="24">
        <f t="shared" si="28"/>
        <v>122068.64</v>
      </c>
    </row>
    <row r="442" spans="1:10" x14ac:dyDescent="0.25">
      <c r="B442" s="3"/>
      <c r="C442" s="3"/>
      <c r="D442" s="3"/>
      <c r="E442" s="3"/>
      <c r="F442" s="3"/>
      <c r="G442" s="3"/>
      <c r="H442" s="3"/>
      <c r="I442" s="3"/>
      <c r="J442" s="38"/>
    </row>
    <row r="443" spans="1:10" x14ac:dyDescent="0.25">
      <c r="A443" s="40"/>
      <c r="B443" s="62" t="s">
        <v>486</v>
      </c>
      <c r="C443" s="63"/>
      <c r="D443" s="63"/>
      <c r="E443" s="63"/>
      <c r="F443" s="63"/>
      <c r="G443" s="63"/>
      <c r="H443" s="63"/>
      <c r="I443" s="63"/>
      <c r="J443" s="38"/>
    </row>
    <row r="444" spans="1:10" x14ac:dyDescent="0.25">
      <c r="A444" s="23">
        <v>328</v>
      </c>
      <c r="B444" s="34" t="s">
        <v>487</v>
      </c>
      <c r="C444" s="34" t="s">
        <v>611</v>
      </c>
      <c r="D444" s="35">
        <v>50000</v>
      </c>
      <c r="E444" s="35">
        <v>1435</v>
      </c>
      <c r="F444" s="35">
        <v>1854</v>
      </c>
      <c r="G444" s="35">
        <v>1520</v>
      </c>
      <c r="H444" s="67">
        <v>4834</v>
      </c>
      <c r="I444" s="67">
        <v>45166</v>
      </c>
    </row>
    <row r="445" spans="1:10" x14ac:dyDescent="0.25">
      <c r="A445" s="23">
        <v>329</v>
      </c>
      <c r="B445" s="34" t="s">
        <v>488</v>
      </c>
      <c r="C445" s="34" t="s">
        <v>489</v>
      </c>
      <c r="D445" s="35">
        <v>50000</v>
      </c>
      <c r="E445" s="35">
        <v>1435</v>
      </c>
      <c r="F445" s="35">
        <v>1854</v>
      </c>
      <c r="G445" s="35">
        <v>1520</v>
      </c>
      <c r="H445" s="67">
        <v>4834</v>
      </c>
      <c r="I445" s="67">
        <v>45166</v>
      </c>
    </row>
    <row r="446" spans="1:10" x14ac:dyDescent="0.25">
      <c r="A446" s="23">
        <v>330</v>
      </c>
      <c r="B446" s="34" t="s">
        <v>490</v>
      </c>
      <c r="C446" s="34" t="s">
        <v>489</v>
      </c>
      <c r="D446" s="35">
        <v>30000</v>
      </c>
      <c r="E446" s="35">
        <v>861</v>
      </c>
      <c r="F446" s="35">
        <v>0</v>
      </c>
      <c r="G446" s="35">
        <v>912</v>
      </c>
      <c r="H446" s="67">
        <v>5526.08</v>
      </c>
      <c r="I446" s="67">
        <v>24473.919999999998</v>
      </c>
    </row>
    <row r="447" spans="1:10" x14ac:dyDescent="0.25">
      <c r="A447" s="23">
        <v>331</v>
      </c>
      <c r="B447" s="34" t="s">
        <v>491</v>
      </c>
      <c r="C447" s="34" t="s">
        <v>492</v>
      </c>
      <c r="D447" s="35">
        <v>50000</v>
      </c>
      <c r="E447" s="35">
        <v>1435</v>
      </c>
      <c r="F447" s="35">
        <v>1596.68</v>
      </c>
      <c r="G447" s="35">
        <v>1520</v>
      </c>
      <c r="H447" s="67">
        <v>6292.14</v>
      </c>
      <c r="I447" s="67">
        <v>43707.86</v>
      </c>
    </row>
    <row r="448" spans="1:10" x14ac:dyDescent="0.25">
      <c r="A448" s="23">
        <v>332</v>
      </c>
      <c r="B448" s="34" t="s">
        <v>493</v>
      </c>
      <c r="C448" s="34" t="s">
        <v>489</v>
      </c>
      <c r="D448" s="35">
        <v>75000</v>
      </c>
      <c r="E448" s="35">
        <v>2152.5</v>
      </c>
      <c r="F448" s="35">
        <v>6309.38</v>
      </c>
      <c r="G448" s="35">
        <v>2280</v>
      </c>
      <c r="H448" s="67">
        <v>10766.88</v>
      </c>
      <c r="I448" s="67">
        <v>64233.120000000003</v>
      </c>
    </row>
    <row r="449" spans="1:10" x14ac:dyDescent="0.25">
      <c r="A449" s="23">
        <v>333</v>
      </c>
      <c r="B449" s="34" t="s">
        <v>494</v>
      </c>
      <c r="C449" s="34" t="s">
        <v>489</v>
      </c>
      <c r="D449" s="35">
        <v>60000</v>
      </c>
      <c r="E449" s="35">
        <v>1722</v>
      </c>
      <c r="F449" s="35">
        <v>3486.68</v>
      </c>
      <c r="G449" s="35">
        <v>1824</v>
      </c>
      <c r="H449" s="67">
        <v>12123.68</v>
      </c>
      <c r="I449" s="67">
        <v>47876.32</v>
      </c>
    </row>
    <row r="450" spans="1:10" x14ac:dyDescent="0.25">
      <c r="A450" s="23">
        <v>334</v>
      </c>
      <c r="B450" s="34" t="s">
        <v>495</v>
      </c>
      <c r="C450" s="34" t="s">
        <v>39</v>
      </c>
      <c r="D450" s="35">
        <v>26250</v>
      </c>
      <c r="E450" s="35">
        <v>753.38</v>
      </c>
      <c r="F450" s="35">
        <v>0</v>
      </c>
      <c r="G450" s="35">
        <v>798</v>
      </c>
      <c r="H450" s="67">
        <v>8251.75</v>
      </c>
      <c r="I450" s="67">
        <v>17998.25</v>
      </c>
    </row>
    <row r="451" spans="1:10" x14ac:dyDescent="0.25">
      <c r="A451" s="23">
        <v>335</v>
      </c>
      <c r="B451" s="34" t="s">
        <v>496</v>
      </c>
      <c r="C451" s="34" t="s">
        <v>265</v>
      </c>
      <c r="D451" s="35">
        <v>30000</v>
      </c>
      <c r="E451" s="35">
        <v>861</v>
      </c>
      <c r="F451" s="35">
        <v>0</v>
      </c>
      <c r="G451" s="35">
        <v>912</v>
      </c>
      <c r="H451" s="67">
        <v>1798</v>
      </c>
      <c r="I451" s="67">
        <v>28202</v>
      </c>
    </row>
    <row r="452" spans="1:10" x14ac:dyDescent="0.25">
      <c r="A452" s="23">
        <v>336</v>
      </c>
      <c r="B452" s="34" t="s">
        <v>497</v>
      </c>
      <c r="C452" s="34" t="s">
        <v>265</v>
      </c>
      <c r="D452" s="35">
        <v>35000</v>
      </c>
      <c r="E452" s="35">
        <v>1004.5</v>
      </c>
      <c r="F452" s="35">
        <v>0</v>
      </c>
      <c r="G452" s="35">
        <v>1064</v>
      </c>
      <c r="H452" s="67">
        <v>2093.5</v>
      </c>
      <c r="I452" s="67">
        <v>32906.5</v>
      </c>
      <c r="J452" s="3"/>
    </row>
    <row r="453" spans="1:10" x14ac:dyDescent="0.25">
      <c r="A453" s="23">
        <v>337</v>
      </c>
      <c r="B453" s="34" t="s">
        <v>498</v>
      </c>
      <c r="C453" s="34" t="s">
        <v>489</v>
      </c>
      <c r="D453" s="35">
        <v>50000</v>
      </c>
      <c r="E453" s="35">
        <v>1435</v>
      </c>
      <c r="F453" s="35">
        <v>1854</v>
      </c>
      <c r="G453" s="35">
        <v>1520</v>
      </c>
      <c r="H453" s="67">
        <v>4834</v>
      </c>
      <c r="I453" s="67">
        <v>45166</v>
      </c>
      <c r="J453" s="3"/>
    </row>
    <row r="454" spans="1:10" x14ac:dyDescent="0.25">
      <c r="B454" s="3"/>
      <c r="C454" s="3"/>
      <c r="D454" s="9">
        <f t="shared" ref="D454:I454" si="29">SUM(D444:D453)</f>
        <v>456250</v>
      </c>
      <c r="E454" s="9">
        <f t="shared" si="29"/>
        <v>13094.38</v>
      </c>
      <c r="F454" s="9">
        <f t="shared" si="29"/>
        <v>16954.740000000002</v>
      </c>
      <c r="G454" s="9">
        <f t="shared" si="29"/>
        <v>13870</v>
      </c>
      <c r="H454" s="9">
        <f t="shared" si="29"/>
        <v>61354.03</v>
      </c>
      <c r="I454" s="9">
        <f t="shared" si="29"/>
        <v>394895.97</v>
      </c>
      <c r="J454" s="3"/>
    </row>
    <row r="455" spans="1:10" x14ac:dyDescent="0.25">
      <c r="B455" s="3"/>
      <c r="C455" s="3"/>
      <c r="D455" s="3"/>
    </row>
    <row r="456" spans="1:10" x14ac:dyDescent="0.25"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5">
      <c r="A457" s="40"/>
      <c r="B457" s="61" t="s">
        <v>499</v>
      </c>
      <c r="C457" s="61"/>
      <c r="D457" s="61"/>
      <c r="E457" s="61"/>
      <c r="F457" s="61"/>
      <c r="G457" s="61"/>
      <c r="H457" s="61"/>
      <c r="I457" s="61"/>
      <c r="J457" s="3"/>
    </row>
    <row r="458" spans="1:10" x14ac:dyDescent="0.25">
      <c r="A458" s="23">
        <v>338</v>
      </c>
      <c r="B458" s="1" t="s">
        <v>500</v>
      </c>
      <c r="C458" s="1" t="s">
        <v>501</v>
      </c>
      <c r="D458" s="2">
        <v>50000</v>
      </c>
      <c r="E458" s="2">
        <v>1435</v>
      </c>
      <c r="F458" s="2">
        <v>1854</v>
      </c>
      <c r="G458" s="2">
        <v>1520</v>
      </c>
      <c r="H458" s="2">
        <v>4834</v>
      </c>
      <c r="I458" s="2">
        <v>45166</v>
      </c>
      <c r="J458" s="3"/>
    </row>
    <row r="459" spans="1:10" x14ac:dyDescent="0.25">
      <c r="B459" s="3"/>
      <c r="C459" s="3"/>
      <c r="D459" s="9">
        <f t="shared" ref="D459:I459" si="30">SUM(D458)</f>
        <v>50000</v>
      </c>
      <c r="E459" s="9">
        <f t="shared" si="30"/>
        <v>1435</v>
      </c>
      <c r="F459" s="9">
        <f t="shared" si="30"/>
        <v>1854</v>
      </c>
      <c r="G459" s="9">
        <f t="shared" si="30"/>
        <v>1520</v>
      </c>
      <c r="H459" s="9">
        <f t="shared" si="30"/>
        <v>4834</v>
      </c>
      <c r="I459" s="9">
        <f t="shared" si="30"/>
        <v>45166</v>
      </c>
      <c r="J459" s="3"/>
    </row>
    <row r="460" spans="1:10" x14ac:dyDescent="0.25">
      <c r="B460" s="3"/>
      <c r="C460" s="3"/>
      <c r="J460" s="3"/>
    </row>
    <row r="461" spans="1:10" x14ac:dyDescent="0.25"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5">
      <c r="A462" s="40"/>
      <c r="B462" s="26" t="s">
        <v>502</v>
      </c>
      <c r="C462" s="61"/>
      <c r="D462" s="61"/>
      <c r="E462" s="61"/>
      <c r="F462" s="61"/>
      <c r="G462" s="61"/>
      <c r="H462" s="61"/>
      <c r="I462" s="61"/>
      <c r="J462" s="3"/>
    </row>
    <row r="463" spans="1:10" x14ac:dyDescent="0.25">
      <c r="A463" s="23">
        <v>339</v>
      </c>
      <c r="B463" s="1" t="s">
        <v>503</v>
      </c>
      <c r="C463" s="1" t="s">
        <v>39</v>
      </c>
      <c r="D463" s="2">
        <v>50000</v>
      </c>
      <c r="E463" s="2">
        <v>1435</v>
      </c>
      <c r="F463" s="2">
        <v>1854</v>
      </c>
      <c r="G463" s="2">
        <v>1520</v>
      </c>
      <c r="H463" s="2">
        <v>21400</v>
      </c>
      <c r="I463" s="2">
        <v>28600</v>
      </c>
    </row>
    <row r="464" spans="1:10" x14ac:dyDescent="0.25">
      <c r="A464" s="23">
        <v>340</v>
      </c>
      <c r="B464" s="1" t="s">
        <v>504</v>
      </c>
      <c r="C464" s="1" t="s">
        <v>489</v>
      </c>
      <c r="D464" s="2">
        <v>50000</v>
      </c>
      <c r="E464" s="2">
        <v>1435</v>
      </c>
      <c r="F464" s="2">
        <v>1854</v>
      </c>
      <c r="G464" s="2">
        <v>1520</v>
      </c>
      <c r="H464" s="2">
        <v>4834</v>
      </c>
      <c r="I464" s="2">
        <v>45166</v>
      </c>
    </row>
    <row r="465" spans="1:10" x14ac:dyDescent="0.25">
      <c r="B465" s="3"/>
      <c r="C465" s="3"/>
      <c r="D465" s="9">
        <f t="shared" ref="D465:I465" si="31">SUM(D463:D464)</f>
        <v>100000</v>
      </c>
      <c r="E465" s="9">
        <f t="shared" si="31"/>
        <v>2870</v>
      </c>
      <c r="F465" s="9">
        <f t="shared" si="31"/>
        <v>3708</v>
      </c>
      <c r="G465" s="9">
        <f t="shared" si="31"/>
        <v>3040</v>
      </c>
      <c r="H465" s="9">
        <f t="shared" si="31"/>
        <v>26234</v>
      </c>
      <c r="I465" s="9">
        <f t="shared" si="31"/>
        <v>73766</v>
      </c>
      <c r="J465" s="3"/>
    </row>
    <row r="466" spans="1:10" x14ac:dyDescent="0.25">
      <c r="B466" s="3"/>
      <c r="C466" s="3"/>
      <c r="J466" s="3"/>
    </row>
    <row r="467" spans="1:10" x14ac:dyDescent="0.25">
      <c r="B467" s="3"/>
      <c r="C467" s="3"/>
      <c r="J467" s="3"/>
    </row>
    <row r="468" spans="1:10" x14ac:dyDescent="0.25">
      <c r="A468" s="42"/>
      <c r="B468" s="62" t="s">
        <v>505</v>
      </c>
      <c r="C468" s="63"/>
      <c r="D468" s="63"/>
      <c r="E468" s="63"/>
      <c r="F468" s="63"/>
      <c r="G468" s="63"/>
      <c r="H468" s="63"/>
      <c r="I468" s="63"/>
      <c r="J468" s="3"/>
    </row>
    <row r="469" spans="1:10" x14ac:dyDescent="0.25">
      <c r="A469" s="23">
        <v>341</v>
      </c>
      <c r="B469" s="1" t="s">
        <v>506</v>
      </c>
      <c r="C469" s="1" t="s">
        <v>507</v>
      </c>
      <c r="D469" s="2">
        <v>50000</v>
      </c>
      <c r="E469" s="2">
        <v>1435</v>
      </c>
      <c r="F469" s="2">
        <v>1854</v>
      </c>
      <c r="G469" s="2">
        <v>1520</v>
      </c>
      <c r="H469" s="2">
        <v>4834</v>
      </c>
      <c r="I469" s="2">
        <v>45166</v>
      </c>
      <c r="J469" s="3"/>
    </row>
    <row r="470" spans="1:10" x14ac:dyDescent="0.25">
      <c r="B470" s="3"/>
      <c r="C470" s="3"/>
      <c r="D470" s="9">
        <f t="shared" ref="D470:I470" si="32">SUM(D469)</f>
        <v>50000</v>
      </c>
      <c r="E470" s="9">
        <f t="shared" si="32"/>
        <v>1435</v>
      </c>
      <c r="F470" s="9">
        <f t="shared" si="32"/>
        <v>1854</v>
      </c>
      <c r="G470" s="9">
        <f t="shared" si="32"/>
        <v>1520</v>
      </c>
      <c r="H470" s="9">
        <f t="shared" si="32"/>
        <v>4834</v>
      </c>
      <c r="I470" s="9">
        <f t="shared" si="32"/>
        <v>45166</v>
      </c>
      <c r="J470" s="3"/>
    </row>
    <row r="471" spans="1:10" x14ac:dyDescent="0.25">
      <c r="B471" s="3"/>
      <c r="C471" s="3"/>
      <c r="J471" s="3"/>
    </row>
    <row r="472" spans="1:10" x14ac:dyDescent="0.25">
      <c r="B472" s="3"/>
      <c r="C472" s="3"/>
      <c r="J472" s="3"/>
    </row>
    <row r="473" spans="1:10" x14ac:dyDescent="0.25">
      <c r="A473" s="42"/>
      <c r="B473" s="62" t="s">
        <v>508</v>
      </c>
      <c r="C473" s="63"/>
      <c r="D473" s="63"/>
      <c r="E473" s="63"/>
      <c r="F473" s="63"/>
      <c r="G473" s="63"/>
      <c r="H473" s="63"/>
      <c r="I473" s="63"/>
      <c r="J473" s="3"/>
    </row>
    <row r="474" spans="1:10" x14ac:dyDescent="0.25">
      <c r="A474" s="23">
        <v>342</v>
      </c>
      <c r="B474" s="1" t="s">
        <v>509</v>
      </c>
      <c r="C474" s="1" t="s">
        <v>75</v>
      </c>
      <c r="D474" s="2">
        <v>26000</v>
      </c>
      <c r="E474" s="2">
        <v>746.2</v>
      </c>
      <c r="F474" s="2">
        <v>0</v>
      </c>
      <c r="G474" s="2">
        <v>790.4</v>
      </c>
      <c r="H474" s="2">
        <v>1561.6</v>
      </c>
      <c r="I474" s="2">
        <v>24438.400000000001</v>
      </c>
      <c r="J474" s="3"/>
    </row>
    <row r="475" spans="1:10" x14ac:dyDescent="0.25">
      <c r="A475" s="23">
        <v>343</v>
      </c>
      <c r="B475" s="1" t="s">
        <v>510</v>
      </c>
      <c r="C475" s="1" t="s">
        <v>75</v>
      </c>
      <c r="D475" s="2">
        <v>45000</v>
      </c>
      <c r="E475" s="2">
        <v>1291.5</v>
      </c>
      <c r="F475" s="2">
        <v>1148.33</v>
      </c>
      <c r="G475" s="2">
        <v>1368</v>
      </c>
      <c r="H475" s="2">
        <v>7198.83</v>
      </c>
      <c r="I475" s="2">
        <v>37801.17</v>
      </c>
      <c r="J475" s="3"/>
    </row>
    <row r="476" spans="1:10" x14ac:dyDescent="0.25">
      <c r="A476" s="23">
        <v>344</v>
      </c>
      <c r="B476" s="1" t="s">
        <v>511</v>
      </c>
      <c r="C476" s="1" t="s">
        <v>59</v>
      </c>
      <c r="D476" s="2">
        <v>31500</v>
      </c>
      <c r="E476" s="2">
        <v>904.05</v>
      </c>
      <c r="F476" s="2">
        <v>0</v>
      </c>
      <c r="G476" s="2">
        <v>957.6</v>
      </c>
      <c r="H476" s="2">
        <v>1886.65</v>
      </c>
      <c r="I476" s="2">
        <v>29613.35</v>
      </c>
      <c r="J476" s="3"/>
    </row>
    <row r="477" spans="1:10" x14ac:dyDescent="0.25">
      <c r="A477" s="23">
        <v>345</v>
      </c>
      <c r="B477" s="1" t="s">
        <v>512</v>
      </c>
      <c r="C477" s="1" t="s">
        <v>88</v>
      </c>
      <c r="D477" s="2">
        <v>22000</v>
      </c>
      <c r="E477" s="2">
        <v>631.4</v>
      </c>
      <c r="F477" s="2">
        <v>0</v>
      </c>
      <c r="G477" s="2">
        <v>668.8</v>
      </c>
      <c r="H477" s="2">
        <v>4391.2</v>
      </c>
      <c r="I477" s="2">
        <v>17608.8</v>
      </c>
      <c r="J477" s="3"/>
    </row>
    <row r="478" spans="1:10" x14ac:dyDescent="0.25">
      <c r="A478" s="23">
        <v>346</v>
      </c>
      <c r="B478" s="1" t="s">
        <v>513</v>
      </c>
      <c r="C478" s="1" t="s">
        <v>59</v>
      </c>
      <c r="D478" s="2">
        <v>31500</v>
      </c>
      <c r="E478" s="2">
        <v>904.05</v>
      </c>
      <c r="F478" s="2">
        <v>0</v>
      </c>
      <c r="G478" s="2">
        <v>957.6</v>
      </c>
      <c r="H478" s="2">
        <v>9212.65</v>
      </c>
      <c r="I478" s="2">
        <v>22287.35</v>
      </c>
      <c r="J478" s="3"/>
    </row>
    <row r="479" spans="1:10" x14ac:dyDescent="0.25">
      <c r="A479" s="23">
        <v>347</v>
      </c>
      <c r="B479" s="1" t="s">
        <v>514</v>
      </c>
      <c r="C479" s="1" t="s">
        <v>88</v>
      </c>
      <c r="D479" s="2">
        <v>26000</v>
      </c>
      <c r="E479" s="2">
        <v>746.2</v>
      </c>
      <c r="F479" s="2">
        <v>0</v>
      </c>
      <c r="G479" s="2">
        <v>790.4</v>
      </c>
      <c r="H479" s="2">
        <v>14365.35</v>
      </c>
      <c r="I479" s="2">
        <v>11634.65</v>
      </c>
      <c r="J479" s="3"/>
    </row>
    <row r="480" spans="1:10" x14ac:dyDescent="0.25">
      <c r="A480" s="23">
        <v>348</v>
      </c>
      <c r="B480" s="1" t="s">
        <v>515</v>
      </c>
      <c r="C480" s="1" t="s">
        <v>471</v>
      </c>
      <c r="D480" s="2">
        <v>75000</v>
      </c>
      <c r="E480" s="2">
        <v>2152.5</v>
      </c>
      <c r="F480" s="2">
        <v>6309.38</v>
      </c>
      <c r="G480" s="2">
        <v>2280</v>
      </c>
      <c r="H480" s="2">
        <v>49049.120000000003</v>
      </c>
      <c r="I480" s="2">
        <v>25950.880000000001</v>
      </c>
      <c r="J480" s="3"/>
    </row>
    <row r="481" spans="1:10" x14ac:dyDescent="0.25">
      <c r="A481" s="23">
        <v>349</v>
      </c>
      <c r="B481" s="1" t="s">
        <v>516</v>
      </c>
      <c r="C481" s="1" t="s">
        <v>59</v>
      </c>
      <c r="D481" s="2">
        <v>30000</v>
      </c>
      <c r="E481" s="2">
        <v>861</v>
      </c>
      <c r="F481" s="2">
        <v>0</v>
      </c>
      <c r="G481" s="2">
        <v>912</v>
      </c>
      <c r="H481" s="2">
        <v>17490.61</v>
      </c>
      <c r="I481" s="2">
        <v>12509.39</v>
      </c>
      <c r="J481" s="3"/>
    </row>
    <row r="482" spans="1:10" x14ac:dyDescent="0.25">
      <c r="A482" s="23">
        <v>350</v>
      </c>
      <c r="B482" s="1" t="s">
        <v>517</v>
      </c>
      <c r="C482" s="1" t="s">
        <v>88</v>
      </c>
      <c r="D482" s="2">
        <v>22000</v>
      </c>
      <c r="E482" s="2">
        <v>631.4</v>
      </c>
      <c r="F482" s="2">
        <v>0</v>
      </c>
      <c r="G482" s="2">
        <v>668.8</v>
      </c>
      <c r="H482" s="2">
        <v>1325.2</v>
      </c>
      <c r="I482" s="2">
        <v>20674.8</v>
      </c>
      <c r="J482" s="3"/>
    </row>
    <row r="483" spans="1:10" x14ac:dyDescent="0.25">
      <c r="A483" s="23">
        <v>351</v>
      </c>
      <c r="B483" s="1" t="s">
        <v>518</v>
      </c>
      <c r="C483" s="1" t="s">
        <v>75</v>
      </c>
      <c r="D483" s="2">
        <v>55000</v>
      </c>
      <c r="E483" s="2">
        <v>1578.5</v>
      </c>
      <c r="F483" s="2">
        <v>2559.6799999999998</v>
      </c>
      <c r="G483" s="2">
        <v>1672</v>
      </c>
      <c r="H483" s="2">
        <v>5835.18</v>
      </c>
      <c r="I483" s="2">
        <v>49164.82</v>
      </c>
      <c r="J483" s="3"/>
    </row>
    <row r="484" spans="1:10" x14ac:dyDescent="0.25">
      <c r="A484" s="23">
        <v>352</v>
      </c>
      <c r="B484" s="1" t="s">
        <v>519</v>
      </c>
      <c r="C484" s="1" t="s">
        <v>88</v>
      </c>
      <c r="D484" s="2">
        <v>35000</v>
      </c>
      <c r="E484" s="2">
        <v>1004.5</v>
      </c>
      <c r="F484" s="2">
        <v>0</v>
      </c>
      <c r="G484" s="2">
        <v>1064</v>
      </c>
      <c r="H484" s="2">
        <v>7159.5</v>
      </c>
      <c r="I484" s="2">
        <v>27840.5</v>
      </c>
      <c r="J484" s="3"/>
    </row>
    <row r="485" spans="1:10" x14ac:dyDescent="0.25">
      <c r="A485" s="23">
        <v>353</v>
      </c>
      <c r="B485" s="1" t="s">
        <v>520</v>
      </c>
      <c r="C485" s="1" t="s">
        <v>265</v>
      </c>
      <c r="D485" s="2">
        <v>41000</v>
      </c>
      <c r="E485" s="2">
        <v>1176.7</v>
      </c>
      <c r="F485" s="2">
        <v>583.79</v>
      </c>
      <c r="G485" s="2">
        <v>1246.4000000000001</v>
      </c>
      <c r="H485" s="2">
        <v>12958.25</v>
      </c>
      <c r="I485" s="2">
        <v>28041.75</v>
      </c>
      <c r="J485" s="3"/>
    </row>
    <row r="486" spans="1:10" x14ac:dyDescent="0.25">
      <c r="A486" s="23">
        <v>354</v>
      </c>
      <c r="B486" s="1" t="s">
        <v>521</v>
      </c>
      <c r="C486" s="1" t="s">
        <v>1</v>
      </c>
      <c r="D486" s="2">
        <v>50000</v>
      </c>
      <c r="E486" s="2">
        <v>1435</v>
      </c>
      <c r="F486" s="2">
        <v>1854</v>
      </c>
      <c r="G486" s="2">
        <v>1520</v>
      </c>
      <c r="H486" s="2">
        <v>4834</v>
      </c>
      <c r="I486" s="2">
        <v>45166</v>
      </c>
      <c r="J486" s="3"/>
    </row>
    <row r="487" spans="1:10" x14ac:dyDescent="0.25">
      <c r="A487" s="23">
        <v>355</v>
      </c>
      <c r="B487" s="1" t="s">
        <v>522</v>
      </c>
      <c r="C487" s="1" t="s">
        <v>75</v>
      </c>
      <c r="D487" s="2">
        <v>31500</v>
      </c>
      <c r="E487" s="2">
        <v>904.05</v>
      </c>
      <c r="F487" s="2">
        <v>0</v>
      </c>
      <c r="G487" s="2">
        <v>957.6</v>
      </c>
      <c r="H487" s="2">
        <v>1886.65</v>
      </c>
      <c r="I487" s="2">
        <v>29613.35</v>
      </c>
      <c r="J487" s="3"/>
    </row>
    <row r="488" spans="1:10" x14ac:dyDescent="0.25">
      <c r="A488" s="23">
        <v>356</v>
      </c>
      <c r="B488" s="1" t="s">
        <v>523</v>
      </c>
      <c r="C488" s="1" t="s">
        <v>59</v>
      </c>
      <c r="D488" s="2">
        <v>31500</v>
      </c>
      <c r="E488" s="2">
        <v>904.05</v>
      </c>
      <c r="F488" s="2">
        <v>0</v>
      </c>
      <c r="G488" s="2">
        <v>957.6</v>
      </c>
      <c r="H488" s="2">
        <v>17668.11</v>
      </c>
      <c r="I488" s="2">
        <v>13831.89</v>
      </c>
      <c r="J488" s="3"/>
    </row>
    <row r="489" spans="1:10" x14ac:dyDescent="0.25">
      <c r="A489" s="23">
        <v>357</v>
      </c>
      <c r="B489" s="1" t="s">
        <v>524</v>
      </c>
      <c r="C489" s="1" t="s">
        <v>39</v>
      </c>
      <c r="D489" s="2">
        <v>40000</v>
      </c>
      <c r="E489" s="2">
        <v>1148</v>
      </c>
      <c r="F489" s="2">
        <v>442.65</v>
      </c>
      <c r="G489" s="2">
        <v>1216</v>
      </c>
      <c r="H489" s="2">
        <v>13746.9</v>
      </c>
      <c r="I489" s="2">
        <v>26253.1</v>
      </c>
      <c r="J489" s="3"/>
    </row>
    <row r="490" spans="1:10" x14ac:dyDescent="0.25">
      <c r="A490" s="23">
        <v>358</v>
      </c>
      <c r="B490" s="1" t="s">
        <v>525</v>
      </c>
      <c r="C490" s="1" t="s">
        <v>1</v>
      </c>
      <c r="D490" s="2">
        <v>50000</v>
      </c>
      <c r="E490" s="2">
        <v>1435</v>
      </c>
      <c r="F490" s="2">
        <v>1854</v>
      </c>
      <c r="G490" s="2">
        <v>1520</v>
      </c>
      <c r="H490" s="2">
        <v>13106.25</v>
      </c>
      <c r="I490" s="2">
        <v>36893.75</v>
      </c>
      <c r="J490" s="3"/>
    </row>
    <row r="491" spans="1:10" x14ac:dyDescent="0.25">
      <c r="A491" s="23">
        <v>359</v>
      </c>
      <c r="B491" s="1" t="s">
        <v>526</v>
      </c>
      <c r="C491" s="1" t="s">
        <v>39</v>
      </c>
      <c r="D491" s="2">
        <v>20000</v>
      </c>
      <c r="E491" s="2">
        <v>574</v>
      </c>
      <c r="F491" s="2">
        <v>0</v>
      </c>
      <c r="G491" s="2">
        <v>608</v>
      </c>
      <c r="H491" s="2">
        <v>1207</v>
      </c>
      <c r="I491" s="2">
        <v>18793</v>
      </c>
      <c r="J491" s="3"/>
    </row>
    <row r="492" spans="1:10" x14ac:dyDescent="0.25">
      <c r="A492" s="23">
        <v>360</v>
      </c>
      <c r="B492" s="1" t="s">
        <v>527</v>
      </c>
      <c r="C492" s="1" t="s">
        <v>74</v>
      </c>
      <c r="D492" s="2">
        <v>90000</v>
      </c>
      <c r="E492" s="2">
        <v>2583</v>
      </c>
      <c r="F492" s="2">
        <v>0</v>
      </c>
      <c r="G492" s="2">
        <v>2736</v>
      </c>
      <c r="H492" s="2">
        <v>5344</v>
      </c>
      <c r="I492" s="2">
        <v>84656</v>
      </c>
      <c r="J492" s="3"/>
    </row>
    <row r="493" spans="1:10" x14ac:dyDescent="0.25">
      <c r="A493" s="23">
        <v>361</v>
      </c>
      <c r="B493" s="1" t="s">
        <v>528</v>
      </c>
      <c r="C493" s="1" t="s">
        <v>90</v>
      </c>
      <c r="D493" s="2">
        <v>40000</v>
      </c>
      <c r="E493" s="2">
        <v>1148</v>
      </c>
      <c r="F493" s="2">
        <v>442.65</v>
      </c>
      <c r="G493" s="2">
        <v>1216</v>
      </c>
      <c r="H493" s="2">
        <v>2831.65</v>
      </c>
      <c r="I493" s="2">
        <v>37168.35</v>
      </c>
      <c r="J493" s="3"/>
    </row>
    <row r="494" spans="1:10" x14ac:dyDescent="0.25">
      <c r="A494" s="23">
        <v>362</v>
      </c>
      <c r="B494" s="1" t="s">
        <v>8</v>
      </c>
      <c r="C494" s="1" t="s">
        <v>74</v>
      </c>
      <c r="D494" s="2">
        <v>65000</v>
      </c>
      <c r="E494" s="2">
        <v>1865.5</v>
      </c>
      <c r="F494" s="2">
        <v>4084.48</v>
      </c>
      <c r="G494" s="2">
        <v>1976</v>
      </c>
      <c r="H494" s="2">
        <v>9666.44</v>
      </c>
      <c r="I494" s="2">
        <v>55333.56</v>
      </c>
      <c r="J494" s="3"/>
    </row>
    <row r="495" spans="1:10" x14ac:dyDescent="0.25">
      <c r="A495" s="23">
        <v>363</v>
      </c>
      <c r="B495" s="1" t="s">
        <v>529</v>
      </c>
      <c r="C495" s="1" t="s">
        <v>59</v>
      </c>
      <c r="D495" s="2">
        <v>31500</v>
      </c>
      <c r="E495" s="2">
        <v>904.05</v>
      </c>
      <c r="F495" s="2">
        <v>0</v>
      </c>
      <c r="G495" s="2">
        <v>957.6</v>
      </c>
      <c r="H495" s="2">
        <v>3602.11</v>
      </c>
      <c r="I495" s="2">
        <v>27897.89</v>
      </c>
      <c r="J495" s="3"/>
    </row>
    <row r="496" spans="1:10" x14ac:dyDescent="0.25">
      <c r="A496" s="23">
        <v>364</v>
      </c>
      <c r="B496" s="1" t="s">
        <v>10</v>
      </c>
      <c r="C496" s="1" t="s">
        <v>74</v>
      </c>
      <c r="D496" s="2">
        <v>75000</v>
      </c>
      <c r="E496" s="2">
        <v>2152.5</v>
      </c>
      <c r="F496" s="2">
        <v>6309.38</v>
      </c>
      <c r="G496" s="2">
        <v>2280</v>
      </c>
      <c r="H496" s="2">
        <v>10766.88</v>
      </c>
      <c r="I496" s="2">
        <v>64233.120000000003</v>
      </c>
      <c r="J496" s="3"/>
    </row>
    <row r="497" spans="1:10" x14ac:dyDescent="0.25">
      <c r="A497" s="23">
        <v>365</v>
      </c>
      <c r="B497" s="1" t="s">
        <v>2</v>
      </c>
      <c r="C497" s="1" t="s">
        <v>74</v>
      </c>
      <c r="D497" s="2">
        <v>70000</v>
      </c>
      <c r="E497" s="2">
        <v>2009</v>
      </c>
      <c r="F497" s="2">
        <v>5368.48</v>
      </c>
      <c r="G497" s="2">
        <v>2128</v>
      </c>
      <c r="H497" s="2">
        <v>9530.48</v>
      </c>
      <c r="I497" s="2">
        <v>60469.52</v>
      </c>
      <c r="J497" s="3"/>
    </row>
    <row r="498" spans="1:10" x14ac:dyDescent="0.25">
      <c r="A498" s="23">
        <v>366</v>
      </c>
      <c r="B498" s="1" t="s">
        <v>530</v>
      </c>
      <c r="C498" s="1" t="s">
        <v>75</v>
      </c>
      <c r="D498" s="2">
        <v>45000</v>
      </c>
      <c r="E498" s="2">
        <v>1291.5</v>
      </c>
      <c r="F498" s="2">
        <v>1148.33</v>
      </c>
      <c r="G498" s="2">
        <v>1368</v>
      </c>
      <c r="H498" s="2">
        <v>3832.83</v>
      </c>
      <c r="I498" s="2">
        <v>41167.17</v>
      </c>
      <c r="J498" s="3"/>
    </row>
    <row r="499" spans="1:10" x14ac:dyDescent="0.25">
      <c r="A499" s="23">
        <v>367</v>
      </c>
      <c r="B499" s="1" t="s">
        <v>531</v>
      </c>
      <c r="C499" s="1" t="s">
        <v>75</v>
      </c>
      <c r="D499" s="2">
        <v>35000</v>
      </c>
      <c r="E499" s="2">
        <v>1004.5</v>
      </c>
      <c r="F499" s="2">
        <v>0</v>
      </c>
      <c r="G499" s="2">
        <v>1064</v>
      </c>
      <c r="H499" s="2">
        <v>9159.5</v>
      </c>
      <c r="I499" s="2">
        <v>25840.5</v>
      </c>
      <c r="J499" s="3"/>
    </row>
    <row r="500" spans="1:10" x14ac:dyDescent="0.25">
      <c r="A500" s="23">
        <v>368</v>
      </c>
      <c r="B500" s="1" t="s">
        <v>532</v>
      </c>
      <c r="C500" s="1" t="s">
        <v>88</v>
      </c>
      <c r="D500" s="2">
        <v>20000</v>
      </c>
      <c r="E500" s="2">
        <v>574</v>
      </c>
      <c r="F500" s="2">
        <v>0</v>
      </c>
      <c r="G500" s="2">
        <v>608</v>
      </c>
      <c r="H500" s="2">
        <v>1207</v>
      </c>
      <c r="I500" s="2">
        <v>18793</v>
      </c>
      <c r="J500" s="3"/>
    </row>
    <row r="501" spans="1:10" x14ac:dyDescent="0.25">
      <c r="A501" s="23">
        <v>369</v>
      </c>
      <c r="B501" s="1" t="s">
        <v>533</v>
      </c>
      <c r="C501" s="1" t="s">
        <v>75</v>
      </c>
      <c r="D501" s="2">
        <v>35000</v>
      </c>
      <c r="E501" s="2">
        <v>1004.5</v>
      </c>
      <c r="F501" s="2">
        <v>0</v>
      </c>
      <c r="G501" s="2">
        <v>1064</v>
      </c>
      <c r="H501" s="2">
        <v>2093.5</v>
      </c>
      <c r="I501" s="2">
        <v>32906.5</v>
      </c>
      <c r="J501" s="3"/>
    </row>
    <row r="502" spans="1:10" x14ac:dyDescent="0.25">
      <c r="A502" s="23">
        <v>370</v>
      </c>
      <c r="B502" s="1" t="s">
        <v>534</v>
      </c>
      <c r="C502" s="1" t="s">
        <v>90</v>
      </c>
      <c r="D502" s="2">
        <v>30000</v>
      </c>
      <c r="E502" s="2">
        <v>861</v>
      </c>
      <c r="F502" s="2">
        <v>0</v>
      </c>
      <c r="G502" s="2">
        <v>912</v>
      </c>
      <c r="H502" s="2">
        <v>16510.5</v>
      </c>
      <c r="I502" s="2">
        <v>13489.5</v>
      </c>
      <c r="J502" s="3"/>
    </row>
    <row r="503" spans="1:10" x14ac:dyDescent="0.25">
      <c r="A503" s="23">
        <v>371</v>
      </c>
      <c r="B503" s="1" t="s">
        <v>535</v>
      </c>
      <c r="C503" s="1" t="s">
        <v>39</v>
      </c>
      <c r="D503" s="2">
        <v>30000</v>
      </c>
      <c r="E503" s="2">
        <v>861</v>
      </c>
      <c r="F503" s="2">
        <v>0</v>
      </c>
      <c r="G503" s="2">
        <v>912</v>
      </c>
      <c r="H503" s="2">
        <v>1798</v>
      </c>
      <c r="I503" s="2">
        <v>28202</v>
      </c>
      <c r="J503" s="3"/>
    </row>
    <row r="504" spans="1:10" x14ac:dyDescent="0.25">
      <c r="A504" s="23">
        <v>372</v>
      </c>
      <c r="B504" s="1" t="s">
        <v>536</v>
      </c>
      <c r="C504" s="1" t="s">
        <v>537</v>
      </c>
      <c r="D504" s="2">
        <v>19000</v>
      </c>
      <c r="E504" s="2">
        <v>545.29999999999995</v>
      </c>
      <c r="F504" s="2">
        <v>0</v>
      </c>
      <c r="G504" s="2">
        <v>577.6</v>
      </c>
      <c r="H504" s="2">
        <v>7929.36</v>
      </c>
      <c r="I504" s="2">
        <v>11070.64</v>
      </c>
      <c r="J504" s="3"/>
    </row>
    <row r="505" spans="1:10" x14ac:dyDescent="0.25">
      <c r="A505" s="23">
        <v>373</v>
      </c>
      <c r="B505" s="1" t="s">
        <v>538</v>
      </c>
      <c r="C505" s="1" t="s">
        <v>75</v>
      </c>
      <c r="D505" s="2">
        <v>45000</v>
      </c>
      <c r="E505" s="2">
        <v>1291.5</v>
      </c>
      <c r="F505" s="2">
        <v>1148.33</v>
      </c>
      <c r="G505" s="2">
        <v>1368</v>
      </c>
      <c r="H505" s="2">
        <v>3832.83</v>
      </c>
      <c r="I505" s="2">
        <v>41167.17</v>
      </c>
      <c r="J505" s="3"/>
    </row>
    <row r="506" spans="1:10" x14ac:dyDescent="0.25">
      <c r="A506" s="23">
        <v>374</v>
      </c>
      <c r="B506" s="1" t="s">
        <v>539</v>
      </c>
      <c r="C506" s="1" t="s">
        <v>75</v>
      </c>
      <c r="D506" s="2">
        <v>45000</v>
      </c>
      <c r="E506" s="2">
        <v>1291.5</v>
      </c>
      <c r="F506" s="2">
        <v>1148.33</v>
      </c>
      <c r="G506" s="2">
        <v>1368</v>
      </c>
      <c r="H506" s="2">
        <v>17881.89</v>
      </c>
      <c r="I506" s="2">
        <v>27118.11</v>
      </c>
      <c r="J506" s="3"/>
    </row>
    <row r="507" spans="1:10" x14ac:dyDescent="0.25">
      <c r="A507" s="23">
        <v>375</v>
      </c>
      <c r="B507" s="1" t="s">
        <v>540</v>
      </c>
      <c r="C507" s="1" t="s">
        <v>75</v>
      </c>
      <c r="D507" s="2">
        <v>45000</v>
      </c>
      <c r="E507" s="2">
        <v>1291.5</v>
      </c>
      <c r="F507" s="2">
        <v>1148.33</v>
      </c>
      <c r="G507" s="2">
        <v>1368</v>
      </c>
      <c r="H507" s="2">
        <v>3832.83</v>
      </c>
      <c r="I507" s="2">
        <v>41167.17</v>
      </c>
      <c r="J507" s="3"/>
    </row>
    <row r="508" spans="1:10" x14ac:dyDescent="0.25">
      <c r="A508" s="23">
        <v>376</v>
      </c>
      <c r="B508" s="1" t="s">
        <v>541</v>
      </c>
      <c r="C508" s="1" t="s">
        <v>75</v>
      </c>
      <c r="D508" s="2">
        <v>41000</v>
      </c>
      <c r="E508" s="2">
        <v>1176.7</v>
      </c>
      <c r="F508" s="2">
        <v>583.79</v>
      </c>
      <c r="G508" s="2">
        <v>1246.4000000000001</v>
      </c>
      <c r="H508" s="2">
        <v>3031.89</v>
      </c>
      <c r="I508" s="2">
        <v>37968.11</v>
      </c>
      <c r="J508" s="3"/>
    </row>
    <row r="509" spans="1:10" x14ac:dyDescent="0.25">
      <c r="A509" s="23">
        <v>377</v>
      </c>
      <c r="B509" s="1" t="s">
        <v>542</v>
      </c>
      <c r="C509" s="1" t="s">
        <v>543</v>
      </c>
      <c r="D509" s="2">
        <v>31500</v>
      </c>
      <c r="E509" s="2">
        <v>904.05</v>
      </c>
      <c r="F509" s="2">
        <v>0</v>
      </c>
      <c r="G509" s="2">
        <v>957.6</v>
      </c>
      <c r="H509" s="2">
        <v>3602.11</v>
      </c>
      <c r="I509" s="2">
        <v>27897.89</v>
      </c>
      <c r="J509" s="3"/>
    </row>
    <row r="510" spans="1:10" x14ac:dyDescent="0.25">
      <c r="A510" s="23">
        <v>378</v>
      </c>
      <c r="B510" s="1" t="s">
        <v>544</v>
      </c>
      <c r="C510" s="1" t="s">
        <v>543</v>
      </c>
      <c r="D510" s="2">
        <v>31500</v>
      </c>
      <c r="E510" s="2">
        <v>904.05</v>
      </c>
      <c r="F510" s="2">
        <v>0</v>
      </c>
      <c r="G510" s="2">
        <v>957.6</v>
      </c>
      <c r="H510" s="2">
        <v>1886.65</v>
      </c>
      <c r="I510" s="2">
        <v>29613.35</v>
      </c>
      <c r="J510" s="3"/>
    </row>
    <row r="511" spans="1:10" ht="14.4" x14ac:dyDescent="0.3">
      <c r="B511" s="45"/>
      <c r="C511" s="3"/>
      <c r="D511" s="13">
        <f t="shared" ref="D511:I511" si="33">SUM(D474:D510)</f>
        <v>1487500</v>
      </c>
      <c r="E511" s="13">
        <f t="shared" si="33"/>
        <v>42691.25</v>
      </c>
      <c r="F511" s="13">
        <f t="shared" si="33"/>
        <v>36133.930000000008</v>
      </c>
      <c r="G511" s="13">
        <f t="shared" si="33"/>
        <v>45219.999999999993</v>
      </c>
      <c r="H511" s="13">
        <f t="shared" si="33"/>
        <v>303223.5</v>
      </c>
      <c r="I511" s="13">
        <f t="shared" si="33"/>
        <v>1184276.5</v>
      </c>
      <c r="J511" s="3"/>
    </row>
    <row r="512" spans="1:10" ht="14.4" x14ac:dyDescent="0.3">
      <c r="B512" s="45"/>
      <c r="C512" s="3"/>
      <c r="D512" s="15"/>
      <c r="E512" s="15"/>
      <c r="F512" s="15"/>
      <c r="G512" s="15"/>
      <c r="H512" s="15"/>
      <c r="I512" s="15"/>
      <c r="J512" s="3"/>
    </row>
    <row r="513" spans="1:10" x14ac:dyDescent="0.25">
      <c r="B513" s="3"/>
      <c r="C513" s="3"/>
      <c r="J513" s="3"/>
    </row>
    <row r="514" spans="1:10" x14ac:dyDescent="0.25">
      <c r="A514" s="46"/>
      <c r="B514" s="62" t="s">
        <v>545</v>
      </c>
      <c r="C514" s="62"/>
      <c r="D514" s="62"/>
      <c r="E514" s="62"/>
      <c r="F514" s="62"/>
      <c r="G514" s="62"/>
      <c r="H514" s="62"/>
      <c r="I514" s="62"/>
      <c r="J514" s="3"/>
    </row>
    <row r="515" spans="1:10" x14ac:dyDescent="0.25">
      <c r="A515" s="23">
        <v>379</v>
      </c>
      <c r="B515" s="1" t="s">
        <v>546</v>
      </c>
      <c r="C515" s="1" t="s">
        <v>507</v>
      </c>
      <c r="D515" s="2">
        <v>80000</v>
      </c>
      <c r="E515" s="2">
        <v>2296</v>
      </c>
      <c r="F515" s="2">
        <v>6564.09</v>
      </c>
      <c r="G515" s="2">
        <v>2432</v>
      </c>
      <c r="H515" s="2">
        <v>39236.29</v>
      </c>
      <c r="I515" s="2">
        <v>40763.71</v>
      </c>
      <c r="J515" s="3"/>
    </row>
    <row r="516" spans="1:10" x14ac:dyDescent="0.25">
      <c r="B516" s="3"/>
      <c r="C516" s="3"/>
      <c r="D516" s="9">
        <f t="shared" ref="D516:I516" si="34">SUM(D515)</f>
        <v>80000</v>
      </c>
      <c r="E516" s="9">
        <f t="shared" si="34"/>
        <v>2296</v>
      </c>
      <c r="F516" s="9">
        <f t="shared" si="34"/>
        <v>6564.09</v>
      </c>
      <c r="G516" s="9">
        <f t="shared" si="34"/>
        <v>2432</v>
      </c>
      <c r="H516" s="9">
        <f t="shared" si="34"/>
        <v>39236.29</v>
      </c>
      <c r="I516" s="9">
        <f t="shared" si="34"/>
        <v>40763.71</v>
      </c>
      <c r="J516" s="3"/>
    </row>
    <row r="517" spans="1:10" s="29" customFormat="1" x14ac:dyDescent="0.25">
      <c r="A517" s="28"/>
      <c r="B517" s="30"/>
      <c r="C517" s="30"/>
      <c r="D517" s="64"/>
      <c r="E517" s="64"/>
      <c r="F517" s="64"/>
      <c r="G517" s="64"/>
      <c r="H517" s="64"/>
      <c r="I517" s="64"/>
      <c r="J517" s="30"/>
    </row>
    <row r="518" spans="1:10" x14ac:dyDescent="0.25"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25">
      <c r="A519" s="42"/>
      <c r="B519" s="62" t="s">
        <v>547</v>
      </c>
      <c r="C519" s="63"/>
      <c r="D519" s="63"/>
      <c r="E519" s="63"/>
      <c r="F519" s="63"/>
      <c r="G519" s="63"/>
      <c r="H519" s="63"/>
      <c r="I519" s="63"/>
      <c r="J519" s="3"/>
    </row>
    <row r="520" spans="1:10" x14ac:dyDescent="0.25">
      <c r="A520" s="23">
        <v>380</v>
      </c>
      <c r="B520" s="1" t="s">
        <v>11</v>
      </c>
      <c r="C520" s="1" t="s">
        <v>548</v>
      </c>
      <c r="D520" s="2">
        <v>100000</v>
      </c>
      <c r="E520" s="2">
        <v>2870</v>
      </c>
      <c r="F520" s="2">
        <v>12105.37</v>
      </c>
      <c r="G520" s="2">
        <v>3040</v>
      </c>
      <c r="H520" s="2">
        <v>38560.120000000003</v>
      </c>
      <c r="I520" s="2">
        <v>61439.88</v>
      </c>
      <c r="J520" s="3"/>
    </row>
    <row r="521" spans="1:10" x14ac:dyDescent="0.25">
      <c r="B521" s="3"/>
      <c r="C521" s="3"/>
      <c r="D521" s="9">
        <f t="shared" ref="D521:I521" si="35">SUM(D520)</f>
        <v>100000</v>
      </c>
      <c r="E521" s="9">
        <f t="shared" si="35"/>
        <v>2870</v>
      </c>
      <c r="F521" s="9">
        <f t="shared" si="35"/>
        <v>12105.37</v>
      </c>
      <c r="G521" s="9">
        <f t="shared" si="35"/>
        <v>3040</v>
      </c>
      <c r="H521" s="9">
        <f t="shared" si="35"/>
        <v>38560.120000000003</v>
      </c>
      <c r="I521" s="9">
        <f t="shared" si="35"/>
        <v>61439.88</v>
      </c>
      <c r="J521" s="3"/>
    </row>
    <row r="522" spans="1:10" x14ac:dyDescent="0.25"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25">
      <c r="B523" s="3"/>
      <c r="C523" s="3"/>
      <c r="D523" s="3"/>
      <c r="E523" s="3"/>
      <c r="F523" s="3"/>
      <c r="G523" s="3"/>
      <c r="H523" s="3"/>
      <c r="I523" s="3"/>
    </row>
    <row r="524" spans="1:10" x14ac:dyDescent="0.25">
      <c r="A524" s="36"/>
      <c r="B524" s="26" t="s">
        <v>549</v>
      </c>
      <c r="C524" s="26"/>
      <c r="D524" s="26"/>
      <c r="E524" s="26"/>
      <c r="F524" s="26"/>
      <c r="G524" s="26"/>
      <c r="H524" s="26"/>
      <c r="I524" s="26"/>
      <c r="J524" s="10"/>
    </row>
    <row r="525" spans="1:10" x14ac:dyDescent="0.25">
      <c r="A525" s="23">
        <v>381</v>
      </c>
      <c r="B525" s="1" t="s">
        <v>550</v>
      </c>
      <c r="C525" s="1" t="s">
        <v>39</v>
      </c>
      <c r="D525" s="2">
        <v>26000</v>
      </c>
      <c r="E525" s="2">
        <v>746.2</v>
      </c>
      <c r="F525" s="2">
        <v>0</v>
      </c>
      <c r="G525" s="2">
        <v>790.4</v>
      </c>
      <c r="H525" s="2">
        <v>1561.6</v>
      </c>
      <c r="I525" s="2">
        <v>24438.400000000001</v>
      </c>
    </row>
    <row r="526" spans="1:10" x14ac:dyDescent="0.25">
      <c r="A526" s="23">
        <v>382</v>
      </c>
      <c r="B526" s="1" t="s">
        <v>551</v>
      </c>
      <c r="C526" s="1" t="s">
        <v>552</v>
      </c>
      <c r="D526" s="2">
        <v>55000</v>
      </c>
      <c r="E526" s="2">
        <v>1578.5</v>
      </c>
      <c r="F526" s="2">
        <v>2559.6799999999998</v>
      </c>
      <c r="G526" s="2">
        <v>1672</v>
      </c>
      <c r="H526" s="2">
        <v>10138</v>
      </c>
      <c r="I526" s="2">
        <v>44862</v>
      </c>
    </row>
    <row r="527" spans="1:10" x14ac:dyDescent="0.25">
      <c r="A527" s="23">
        <v>383</v>
      </c>
      <c r="B527" s="1" t="s">
        <v>553</v>
      </c>
      <c r="C527" s="1" t="s">
        <v>552</v>
      </c>
      <c r="D527" s="2">
        <v>40000</v>
      </c>
      <c r="E527" s="2">
        <v>1148</v>
      </c>
      <c r="F527" s="2">
        <v>442.65</v>
      </c>
      <c r="G527" s="2">
        <v>1216</v>
      </c>
      <c r="H527" s="2">
        <v>12937.69</v>
      </c>
      <c r="I527" s="2">
        <v>27062.31</v>
      </c>
    </row>
    <row r="528" spans="1:10" x14ac:dyDescent="0.25">
      <c r="A528" s="23">
        <v>384</v>
      </c>
      <c r="B528" s="1" t="s">
        <v>554</v>
      </c>
      <c r="C528" s="1" t="s">
        <v>552</v>
      </c>
      <c r="D528" s="2">
        <v>55000</v>
      </c>
      <c r="E528" s="2">
        <v>1578.5</v>
      </c>
      <c r="F528" s="2">
        <v>2559.6799999999998</v>
      </c>
      <c r="G528" s="2">
        <v>1672</v>
      </c>
      <c r="H528" s="2">
        <v>28225.27</v>
      </c>
      <c r="I528" s="2">
        <v>26774.73</v>
      </c>
    </row>
    <row r="529" spans="1:10" x14ac:dyDescent="0.25">
      <c r="A529" s="23">
        <v>385</v>
      </c>
      <c r="B529" s="1" t="s">
        <v>4</v>
      </c>
      <c r="C529" s="1" t="s">
        <v>555</v>
      </c>
      <c r="D529" s="2">
        <v>110000</v>
      </c>
      <c r="E529" s="2">
        <v>3157</v>
      </c>
      <c r="F529" s="2">
        <v>14457.62</v>
      </c>
      <c r="G529" s="2">
        <v>3344</v>
      </c>
      <c r="H529" s="2">
        <v>20983.62</v>
      </c>
      <c r="I529" s="2">
        <v>89016.38</v>
      </c>
    </row>
    <row r="530" spans="1:10" x14ac:dyDescent="0.25">
      <c r="B530" s="3"/>
      <c r="C530" s="3"/>
      <c r="D530" s="9">
        <f t="shared" ref="D530:I530" si="36">SUM(D525:D529)</f>
        <v>286000</v>
      </c>
      <c r="E530" s="9">
        <f t="shared" si="36"/>
        <v>8208.2000000000007</v>
      </c>
      <c r="F530" s="9">
        <f>SUM(F525:F529)</f>
        <v>20019.63</v>
      </c>
      <c r="G530" s="9">
        <f t="shared" si="36"/>
        <v>8694.4</v>
      </c>
      <c r="H530" s="9">
        <f t="shared" si="36"/>
        <v>73846.179999999993</v>
      </c>
      <c r="I530" s="9">
        <f t="shared" si="36"/>
        <v>212153.82</v>
      </c>
      <c r="J530" s="10"/>
    </row>
    <row r="531" spans="1:10" ht="14.4" x14ac:dyDescent="0.3">
      <c r="B531" s="3"/>
      <c r="C531" s="3"/>
      <c r="D531" s="15"/>
      <c r="E531" s="15"/>
      <c r="F531" s="15"/>
      <c r="G531" s="15"/>
      <c r="H531" s="15"/>
      <c r="I531" s="15"/>
      <c r="J531" s="10"/>
    </row>
    <row r="532" spans="1:10" x14ac:dyDescent="0.25">
      <c r="B532" s="3"/>
      <c r="C532" s="3"/>
      <c r="J532" s="10"/>
    </row>
    <row r="533" spans="1:10" x14ac:dyDescent="0.25">
      <c r="A533" s="40"/>
      <c r="B533" s="26" t="s">
        <v>556</v>
      </c>
      <c r="C533" s="26"/>
      <c r="D533" s="21"/>
      <c r="E533" s="21"/>
      <c r="F533" s="21"/>
      <c r="G533" s="21"/>
      <c r="H533" s="21"/>
      <c r="I533" s="21"/>
      <c r="J533" s="10"/>
    </row>
    <row r="534" spans="1:10" x14ac:dyDescent="0.25">
      <c r="A534" s="23">
        <v>386</v>
      </c>
      <c r="B534" s="34" t="s">
        <v>557</v>
      </c>
      <c r="C534" s="34" t="s">
        <v>382</v>
      </c>
      <c r="D534" s="35">
        <v>40000</v>
      </c>
      <c r="E534" s="2">
        <v>1148</v>
      </c>
      <c r="F534" s="2">
        <v>442.65</v>
      </c>
      <c r="G534" s="2">
        <v>1216</v>
      </c>
      <c r="H534" s="2">
        <v>3831.65</v>
      </c>
      <c r="I534" s="2">
        <v>36168.35</v>
      </c>
      <c r="J534" s="10"/>
    </row>
    <row r="535" spans="1:10" x14ac:dyDescent="0.25">
      <c r="A535" s="23">
        <v>387</v>
      </c>
      <c r="B535" s="34" t="s">
        <v>558</v>
      </c>
      <c r="C535" s="34" t="s">
        <v>67</v>
      </c>
      <c r="D535" s="35">
        <v>75000</v>
      </c>
      <c r="E535" s="2">
        <v>2152.5</v>
      </c>
      <c r="F535" s="2">
        <v>6309.38</v>
      </c>
      <c r="G535" s="2">
        <v>2280</v>
      </c>
      <c r="H535" s="2">
        <v>10766.88</v>
      </c>
      <c r="I535" s="2">
        <v>64233.120000000003</v>
      </c>
      <c r="J535" s="10"/>
    </row>
    <row r="536" spans="1:10" x14ac:dyDescent="0.25">
      <c r="A536" s="23">
        <v>388</v>
      </c>
      <c r="B536" s="34" t="s">
        <v>559</v>
      </c>
      <c r="C536" s="34" t="s">
        <v>59</v>
      </c>
      <c r="D536" s="35">
        <v>35000</v>
      </c>
      <c r="E536" s="2">
        <v>1004.5</v>
      </c>
      <c r="F536" s="2">
        <v>0</v>
      </c>
      <c r="G536" s="2">
        <v>1064</v>
      </c>
      <c r="H536" s="2">
        <v>7159.5</v>
      </c>
      <c r="I536" s="2">
        <v>27840.5</v>
      </c>
      <c r="J536" s="10"/>
    </row>
    <row r="537" spans="1:10" x14ac:dyDescent="0.25">
      <c r="A537" s="23">
        <v>389</v>
      </c>
      <c r="B537" s="34" t="s">
        <v>560</v>
      </c>
      <c r="C537" s="34" t="s">
        <v>561</v>
      </c>
      <c r="D537" s="35">
        <v>55000</v>
      </c>
      <c r="E537" s="2">
        <v>1578.5</v>
      </c>
      <c r="F537" s="2">
        <v>2559.6799999999998</v>
      </c>
      <c r="G537" s="2">
        <v>1672</v>
      </c>
      <c r="H537" s="2">
        <v>5835.18</v>
      </c>
      <c r="I537" s="2">
        <v>49164.82</v>
      </c>
      <c r="J537" s="10"/>
    </row>
    <row r="538" spans="1:10" x14ac:dyDescent="0.25">
      <c r="A538" s="23">
        <v>390</v>
      </c>
      <c r="B538" s="34" t="s">
        <v>562</v>
      </c>
      <c r="C538" s="34" t="s">
        <v>453</v>
      </c>
      <c r="D538" s="35">
        <v>30000</v>
      </c>
      <c r="E538" s="2">
        <v>861</v>
      </c>
      <c r="F538" s="2">
        <v>0</v>
      </c>
      <c r="G538" s="2">
        <v>912</v>
      </c>
      <c r="H538" s="2">
        <v>1798</v>
      </c>
      <c r="I538" s="2">
        <v>28202</v>
      </c>
      <c r="J538" s="10"/>
    </row>
    <row r="539" spans="1:10" x14ac:dyDescent="0.25">
      <c r="A539" s="23">
        <v>391</v>
      </c>
      <c r="B539" s="34" t="s">
        <v>563</v>
      </c>
      <c r="C539" s="34" t="s">
        <v>59</v>
      </c>
      <c r="D539" s="35">
        <v>40000</v>
      </c>
      <c r="E539" s="2">
        <v>1148</v>
      </c>
      <c r="F539" s="2">
        <v>442.65</v>
      </c>
      <c r="G539" s="2">
        <v>1216</v>
      </c>
      <c r="H539" s="2">
        <v>2831.65</v>
      </c>
      <c r="I539" s="2">
        <v>37168.35</v>
      </c>
      <c r="J539" s="10"/>
    </row>
    <row r="540" spans="1:10" x14ac:dyDescent="0.25">
      <c r="A540" s="23">
        <v>392</v>
      </c>
      <c r="B540" s="34" t="s">
        <v>564</v>
      </c>
      <c r="C540" s="34" t="s">
        <v>67</v>
      </c>
      <c r="D540" s="35">
        <v>80000</v>
      </c>
      <c r="E540" s="2">
        <v>2296</v>
      </c>
      <c r="F540" s="2">
        <v>7400.87</v>
      </c>
      <c r="G540" s="2">
        <v>2432</v>
      </c>
      <c r="H540" s="2">
        <v>17819.87</v>
      </c>
      <c r="I540" s="2">
        <v>62180.13</v>
      </c>
      <c r="J540" s="10"/>
    </row>
    <row r="541" spans="1:10" x14ac:dyDescent="0.25">
      <c r="A541" s="23">
        <v>393</v>
      </c>
      <c r="B541" s="34" t="s">
        <v>565</v>
      </c>
      <c r="C541" s="34" t="s">
        <v>566</v>
      </c>
      <c r="D541" s="35">
        <v>60000</v>
      </c>
      <c r="E541" s="2">
        <v>1722</v>
      </c>
      <c r="F541" s="2">
        <v>3486.68</v>
      </c>
      <c r="G541" s="2">
        <v>1824</v>
      </c>
      <c r="H541" s="2">
        <v>13323.68</v>
      </c>
      <c r="I541" s="2">
        <v>46676.32</v>
      </c>
      <c r="J541" s="10"/>
    </row>
    <row r="542" spans="1:10" x14ac:dyDescent="0.25">
      <c r="A542" s="23">
        <v>394</v>
      </c>
      <c r="B542" s="34" t="s">
        <v>567</v>
      </c>
      <c r="C542" s="34" t="s">
        <v>382</v>
      </c>
      <c r="D542" s="35">
        <v>45000</v>
      </c>
      <c r="E542" s="2">
        <v>1291.5</v>
      </c>
      <c r="F542" s="2">
        <v>891.01</v>
      </c>
      <c r="G542" s="2">
        <v>1368</v>
      </c>
      <c r="H542" s="2">
        <v>5290.97</v>
      </c>
      <c r="I542" s="2">
        <v>39709.03</v>
      </c>
      <c r="J542" s="10"/>
    </row>
    <row r="543" spans="1:10" x14ac:dyDescent="0.25">
      <c r="B543" s="3"/>
      <c r="C543" s="3"/>
      <c r="D543" s="9">
        <f t="shared" ref="D543:I543" si="37">SUM(D534:D542)</f>
        <v>460000</v>
      </c>
      <c r="E543" s="9">
        <f t="shared" si="37"/>
        <v>13202</v>
      </c>
      <c r="F543" s="9">
        <f t="shared" si="37"/>
        <v>21532.92</v>
      </c>
      <c r="G543" s="9">
        <f t="shared" si="37"/>
        <v>13984</v>
      </c>
      <c r="H543" s="9">
        <f t="shared" si="37"/>
        <v>68657.37999999999</v>
      </c>
      <c r="I543" s="9">
        <f t="shared" si="37"/>
        <v>391342.62</v>
      </c>
      <c r="J543" s="65"/>
    </row>
    <row r="544" spans="1:10" x14ac:dyDescent="0.25">
      <c r="B544" s="3"/>
      <c r="C544" s="3"/>
      <c r="D544" s="65"/>
    </row>
    <row r="545" spans="1:10" x14ac:dyDescent="0.25"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25">
      <c r="A546" s="40"/>
      <c r="B546" s="26" t="s">
        <v>568</v>
      </c>
      <c r="C546" s="61"/>
      <c r="D546" s="61"/>
      <c r="E546" s="61"/>
      <c r="F546" s="61"/>
      <c r="G546" s="61"/>
      <c r="H546" s="61"/>
      <c r="I546" s="61"/>
      <c r="J546" s="3"/>
    </row>
    <row r="547" spans="1:10" x14ac:dyDescent="0.25">
      <c r="A547" s="23">
        <v>395</v>
      </c>
      <c r="B547" s="1" t="s">
        <v>569</v>
      </c>
      <c r="C547" s="1" t="s">
        <v>570</v>
      </c>
      <c r="D547" s="35">
        <v>75000</v>
      </c>
      <c r="E547" s="35">
        <v>2152.5</v>
      </c>
      <c r="F547" s="35">
        <v>6309.38</v>
      </c>
      <c r="G547" s="35">
        <v>2280</v>
      </c>
      <c r="H547" s="2">
        <v>40523.019999999997</v>
      </c>
      <c r="I547" s="2">
        <v>34476.980000000003</v>
      </c>
    </row>
    <row r="548" spans="1:10" x14ac:dyDescent="0.25">
      <c r="B548" s="3"/>
      <c r="C548" s="3"/>
      <c r="D548" s="9">
        <f t="shared" ref="D548:I548" si="38">SUM(D547:D547)</f>
        <v>75000</v>
      </c>
      <c r="E548" s="9">
        <f t="shared" si="38"/>
        <v>2152.5</v>
      </c>
      <c r="F548" s="9">
        <f t="shared" si="38"/>
        <v>6309.38</v>
      </c>
      <c r="G548" s="9">
        <f t="shared" si="38"/>
        <v>2280</v>
      </c>
      <c r="H548" s="9">
        <f t="shared" si="38"/>
        <v>40523.019999999997</v>
      </c>
      <c r="I548" s="9">
        <f t="shared" si="38"/>
        <v>34476.980000000003</v>
      </c>
      <c r="J548" s="65"/>
    </row>
    <row r="549" spans="1:10" x14ac:dyDescent="0.25">
      <c r="B549" s="3"/>
      <c r="C549" s="3"/>
      <c r="D549" s="3"/>
      <c r="E549" s="3"/>
      <c r="F549" s="3"/>
      <c r="G549" s="3"/>
      <c r="H549" s="3"/>
      <c r="I549" s="3"/>
      <c r="J549" s="65"/>
    </row>
    <row r="550" spans="1:10" x14ac:dyDescent="0.25">
      <c r="B550" s="3"/>
      <c r="C550" s="3"/>
      <c r="D550" s="3"/>
      <c r="E550" s="3"/>
      <c r="F550" s="3"/>
      <c r="G550" s="3"/>
      <c r="H550" s="3"/>
      <c r="I550" s="3"/>
      <c r="J550" s="65"/>
    </row>
    <row r="551" spans="1:10" x14ac:dyDescent="0.25">
      <c r="A551" s="40"/>
      <c r="B551" s="26" t="s">
        <v>571</v>
      </c>
      <c r="C551" s="61"/>
      <c r="D551" s="61"/>
      <c r="E551" s="61"/>
      <c r="F551" s="61"/>
      <c r="G551" s="61"/>
      <c r="H551" s="61"/>
      <c r="I551" s="61"/>
      <c r="J551" s="65"/>
    </row>
    <row r="552" spans="1:10" x14ac:dyDescent="0.25">
      <c r="A552" s="23">
        <v>396</v>
      </c>
      <c r="B552" s="1" t="s">
        <v>572</v>
      </c>
      <c r="C552" s="1" t="s">
        <v>548</v>
      </c>
      <c r="D552" s="2">
        <v>60000</v>
      </c>
      <c r="E552" s="2">
        <v>1722</v>
      </c>
      <c r="F552" s="2">
        <v>3486.68</v>
      </c>
      <c r="G552" s="2">
        <v>1824</v>
      </c>
      <c r="H552" s="2">
        <v>7057.68</v>
      </c>
      <c r="I552" s="2">
        <v>52942.32</v>
      </c>
      <c r="J552" s="3"/>
    </row>
    <row r="553" spans="1:10" x14ac:dyDescent="0.25">
      <c r="B553" s="3"/>
      <c r="C553" s="3"/>
      <c r="D553" s="9">
        <f t="shared" ref="D553:I553" si="39">SUM(D552)</f>
        <v>60000</v>
      </c>
      <c r="E553" s="9">
        <f t="shared" si="39"/>
        <v>1722</v>
      </c>
      <c r="F553" s="9">
        <f t="shared" si="39"/>
        <v>3486.68</v>
      </c>
      <c r="G553" s="9">
        <f t="shared" si="39"/>
        <v>1824</v>
      </c>
      <c r="H553" s="9">
        <f t="shared" si="39"/>
        <v>7057.68</v>
      </c>
      <c r="I553" s="9">
        <f t="shared" si="39"/>
        <v>52942.32</v>
      </c>
      <c r="J553" s="65"/>
    </row>
    <row r="554" spans="1:10" x14ac:dyDescent="0.25">
      <c r="B554" s="3"/>
      <c r="C554" s="3"/>
      <c r="D554" s="24"/>
      <c r="E554" s="24"/>
      <c r="F554" s="3"/>
      <c r="G554" s="24"/>
      <c r="H554" s="24"/>
      <c r="I554" s="24"/>
      <c r="J554" s="65"/>
    </row>
    <row r="555" spans="1:10" x14ac:dyDescent="0.25">
      <c r="B555" s="3"/>
      <c r="C555" s="3"/>
      <c r="D555" s="3"/>
      <c r="E555" s="3"/>
      <c r="F555" s="3"/>
      <c r="G555" s="3"/>
      <c r="H555" s="3"/>
      <c r="I555" s="3"/>
      <c r="J555" s="65"/>
    </row>
    <row r="556" spans="1:10" x14ac:dyDescent="0.25">
      <c r="A556" s="40"/>
      <c r="B556" s="26" t="s">
        <v>573</v>
      </c>
      <c r="C556" s="61"/>
      <c r="D556" s="61"/>
      <c r="E556" s="61"/>
      <c r="F556" s="61"/>
      <c r="G556" s="61"/>
      <c r="H556" s="61"/>
      <c r="I556" s="61"/>
      <c r="J556" s="3"/>
    </row>
    <row r="557" spans="1:10" x14ac:dyDescent="0.25">
      <c r="A557" s="23">
        <v>397</v>
      </c>
      <c r="B557" s="1" t="s">
        <v>574</v>
      </c>
      <c r="C557" s="1" t="s">
        <v>566</v>
      </c>
      <c r="D557" s="2">
        <v>35000</v>
      </c>
      <c r="E557" s="2">
        <v>1004.5</v>
      </c>
      <c r="F557" s="2">
        <v>0</v>
      </c>
      <c r="G557" s="2">
        <v>1064</v>
      </c>
      <c r="H557" s="2">
        <v>2093.5</v>
      </c>
      <c r="I557" s="2">
        <v>32906.5</v>
      </c>
    </row>
    <row r="558" spans="1:10" x14ac:dyDescent="0.25">
      <c r="A558" s="23">
        <v>398</v>
      </c>
      <c r="B558" s="1" t="s">
        <v>575</v>
      </c>
      <c r="C558" s="1" t="s">
        <v>382</v>
      </c>
      <c r="D558" s="2">
        <v>80000</v>
      </c>
      <c r="E558" s="2">
        <v>2296</v>
      </c>
      <c r="F558" s="2">
        <v>7400.87</v>
      </c>
      <c r="G558" s="2">
        <v>2432</v>
      </c>
      <c r="H558" s="2">
        <v>47913.440000000002</v>
      </c>
      <c r="I558" s="2">
        <v>32086.560000000001</v>
      </c>
    </row>
    <row r="559" spans="1:10" x14ac:dyDescent="0.25">
      <c r="A559" s="23">
        <v>399</v>
      </c>
      <c r="B559" s="1" t="s">
        <v>576</v>
      </c>
      <c r="C559" s="1" t="s">
        <v>59</v>
      </c>
      <c r="D559" s="2">
        <v>30000</v>
      </c>
      <c r="E559" s="2">
        <v>861</v>
      </c>
      <c r="F559" s="2">
        <v>0</v>
      </c>
      <c r="G559" s="2">
        <v>912</v>
      </c>
      <c r="H559" s="2">
        <v>2798</v>
      </c>
      <c r="I559" s="2">
        <v>27202</v>
      </c>
    </row>
    <row r="560" spans="1:10" x14ac:dyDescent="0.25">
      <c r="B560" s="3"/>
      <c r="C560" s="3"/>
      <c r="D560" s="9">
        <f t="shared" ref="D560:I560" si="40">SUM(D557:D559)</f>
        <v>145000</v>
      </c>
      <c r="E560" s="9">
        <f t="shared" si="40"/>
        <v>4161.5</v>
      </c>
      <c r="F560" s="9">
        <f t="shared" si="40"/>
        <v>7400.87</v>
      </c>
      <c r="G560" s="9">
        <f t="shared" si="40"/>
        <v>4408</v>
      </c>
      <c r="H560" s="9">
        <f t="shared" si="40"/>
        <v>52804.94</v>
      </c>
      <c r="I560" s="9">
        <f t="shared" si="40"/>
        <v>92195.06</v>
      </c>
      <c r="J560" s="3"/>
    </row>
    <row r="561" spans="1:10" x14ac:dyDescent="0.25">
      <c r="B561" s="3"/>
      <c r="C561" s="3"/>
      <c r="D561" s="3"/>
    </row>
    <row r="562" spans="1:10" x14ac:dyDescent="0.25"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25">
      <c r="A563" s="40"/>
      <c r="B563" s="26" t="s">
        <v>577</v>
      </c>
      <c r="C563" s="61"/>
      <c r="D563" s="61"/>
      <c r="E563" s="61"/>
      <c r="F563" s="61"/>
      <c r="G563" s="61"/>
      <c r="H563" s="61"/>
      <c r="I563" s="61"/>
      <c r="J563" s="3"/>
    </row>
    <row r="564" spans="1:10" x14ac:dyDescent="0.25">
      <c r="A564" s="23">
        <v>400</v>
      </c>
      <c r="B564" s="1" t="s">
        <v>578</v>
      </c>
      <c r="C564" s="1" t="s">
        <v>548</v>
      </c>
      <c r="D564" s="2">
        <v>65000</v>
      </c>
      <c r="E564" s="2">
        <v>1865.5</v>
      </c>
      <c r="F564" s="2">
        <v>4427.58</v>
      </c>
      <c r="G564" s="2">
        <v>1976</v>
      </c>
      <c r="H564" s="2">
        <v>8294.08</v>
      </c>
      <c r="I564" s="2">
        <v>56705.919999999998</v>
      </c>
      <c r="J564" s="3"/>
    </row>
    <row r="565" spans="1:10" x14ac:dyDescent="0.25">
      <c r="B565" s="3"/>
      <c r="C565" s="3"/>
      <c r="D565" s="9">
        <f t="shared" ref="D565:I565" si="41">SUM(D564)</f>
        <v>65000</v>
      </c>
      <c r="E565" s="9">
        <f t="shared" si="41"/>
        <v>1865.5</v>
      </c>
      <c r="F565" s="9">
        <f t="shared" si="41"/>
        <v>4427.58</v>
      </c>
      <c r="G565" s="9">
        <f t="shared" si="41"/>
        <v>1976</v>
      </c>
      <c r="H565" s="9">
        <f t="shared" si="41"/>
        <v>8294.08</v>
      </c>
      <c r="I565" s="9">
        <f t="shared" si="41"/>
        <v>56705.919999999998</v>
      </c>
      <c r="J565" s="3"/>
    </row>
    <row r="566" spans="1:10" x14ac:dyDescent="0.25">
      <c r="B566" s="3"/>
      <c r="C566" s="3"/>
      <c r="D566" s="24"/>
      <c r="E566" s="24"/>
      <c r="F566" s="24"/>
      <c r="G566" s="24"/>
      <c r="H566" s="24"/>
      <c r="I566" s="24"/>
      <c r="J566" s="3"/>
    </row>
    <row r="567" spans="1:10" x14ac:dyDescent="0.25"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25">
      <c r="A568" s="40"/>
      <c r="B568" s="26" t="s">
        <v>579</v>
      </c>
      <c r="C568" s="61"/>
      <c r="D568" s="61"/>
      <c r="E568" s="61"/>
      <c r="F568" s="61"/>
      <c r="G568" s="61"/>
      <c r="H568" s="61"/>
      <c r="I568" s="61"/>
      <c r="J568" s="3"/>
    </row>
    <row r="569" spans="1:10" x14ac:dyDescent="0.25">
      <c r="A569" s="23">
        <v>401</v>
      </c>
      <c r="B569" s="1" t="s">
        <v>580</v>
      </c>
      <c r="C569" s="1" t="s">
        <v>507</v>
      </c>
      <c r="D569" s="2">
        <v>85000</v>
      </c>
      <c r="E569" s="2">
        <v>2439.5</v>
      </c>
      <c r="F569" s="2">
        <v>8576.99</v>
      </c>
      <c r="G569" s="2">
        <v>2584</v>
      </c>
      <c r="H569" s="2">
        <v>13625.49</v>
      </c>
      <c r="I569" s="2">
        <v>71374.509999999995</v>
      </c>
      <c r="J569" s="3"/>
    </row>
    <row r="570" spans="1:10" x14ac:dyDescent="0.25">
      <c r="A570" s="23">
        <v>402</v>
      </c>
      <c r="B570" s="1" t="s">
        <v>581</v>
      </c>
      <c r="C570" s="1" t="s">
        <v>75</v>
      </c>
      <c r="D570" s="2">
        <v>31500</v>
      </c>
      <c r="E570" s="2">
        <v>904.05</v>
      </c>
      <c r="F570" s="2">
        <v>0</v>
      </c>
      <c r="G570" s="2">
        <v>957.6</v>
      </c>
      <c r="H570" s="2">
        <v>13090.11</v>
      </c>
      <c r="I570" s="2">
        <v>18409.89</v>
      </c>
      <c r="J570" s="3"/>
    </row>
    <row r="571" spans="1:10" x14ac:dyDescent="0.25">
      <c r="B571" s="3"/>
      <c r="C571" s="3"/>
      <c r="D571" s="9">
        <f t="shared" ref="D571:I571" si="42">SUM(D569:D570)</f>
        <v>116500</v>
      </c>
      <c r="E571" s="9">
        <f t="shared" si="42"/>
        <v>3343.55</v>
      </c>
      <c r="F571" s="9">
        <f t="shared" si="42"/>
        <v>8576.99</v>
      </c>
      <c r="G571" s="9">
        <f t="shared" si="42"/>
        <v>3541.6</v>
      </c>
      <c r="H571" s="9">
        <f t="shared" si="42"/>
        <v>26715.599999999999</v>
      </c>
      <c r="I571" s="9">
        <f t="shared" si="42"/>
        <v>89784.4</v>
      </c>
      <c r="J571" s="3"/>
    </row>
    <row r="572" spans="1:10" x14ac:dyDescent="0.25">
      <c r="B572" s="3"/>
      <c r="C572" s="3"/>
      <c r="D572" s="24"/>
      <c r="E572" s="24"/>
      <c r="F572" s="24"/>
      <c r="G572" s="24"/>
      <c r="H572" s="24"/>
      <c r="I572" s="24"/>
      <c r="J572" s="3"/>
    </row>
    <row r="573" spans="1:10" x14ac:dyDescent="0.25"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25">
      <c r="A574" s="40"/>
      <c r="B574" s="26" t="s">
        <v>582</v>
      </c>
      <c r="C574" s="61"/>
      <c r="D574" s="61"/>
      <c r="E574" s="61"/>
      <c r="F574" s="61"/>
      <c r="G574" s="61"/>
      <c r="H574" s="61"/>
      <c r="I574" s="61"/>
      <c r="J574" s="3"/>
    </row>
    <row r="575" spans="1:10" x14ac:dyDescent="0.25">
      <c r="A575" s="23">
        <v>403</v>
      </c>
      <c r="B575" s="1" t="s">
        <v>583</v>
      </c>
      <c r="C575" s="1" t="s">
        <v>507</v>
      </c>
      <c r="D575" s="2">
        <v>75000</v>
      </c>
      <c r="E575" s="2">
        <v>2152.5</v>
      </c>
      <c r="F575" s="2">
        <v>6309.38</v>
      </c>
      <c r="G575" s="2">
        <v>2280</v>
      </c>
      <c r="H575" s="2">
        <v>10766.88</v>
      </c>
      <c r="I575" s="2">
        <v>64233.120000000003</v>
      </c>
      <c r="J575" s="3"/>
    </row>
    <row r="576" spans="1:10" x14ac:dyDescent="0.25">
      <c r="A576" s="23">
        <v>404</v>
      </c>
      <c r="B576" s="1" t="s">
        <v>584</v>
      </c>
      <c r="C576" s="1" t="s">
        <v>59</v>
      </c>
      <c r="D576" s="2">
        <v>35000</v>
      </c>
      <c r="E576" s="2">
        <v>1004.5</v>
      </c>
      <c r="F576" s="2">
        <v>0</v>
      </c>
      <c r="G576" s="2">
        <v>1064</v>
      </c>
      <c r="H576" s="2">
        <v>8159.5</v>
      </c>
      <c r="I576" s="2">
        <v>26840.5</v>
      </c>
      <c r="J576" s="3"/>
    </row>
    <row r="577" spans="1:10" x14ac:dyDescent="0.25">
      <c r="B577" s="3"/>
      <c r="C577" s="3"/>
      <c r="D577" s="9">
        <f t="shared" ref="D577:I577" si="43">SUM(D575:D576)</f>
        <v>110000</v>
      </c>
      <c r="E577" s="9">
        <f t="shared" si="43"/>
        <v>3157</v>
      </c>
      <c r="F577" s="9">
        <f t="shared" si="43"/>
        <v>6309.38</v>
      </c>
      <c r="G577" s="9">
        <f t="shared" si="43"/>
        <v>3344</v>
      </c>
      <c r="H577" s="9">
        <f t="shared" si="43"/>
        <v>18926.379999999997</v>
      </c>
      <c r="I577" s="9">
        <f t="shared" si="43"/>
        <v>91073.62</v>
      </c>
      <c r="J577" s="3"/>
    </row>
    <row r="578" spans="1:10" x14ac:dyDescent="0.25">
      <c r="B578" s="3"/>
      <c r="C578" s="3"/>
      <c r="D578" s="24"/>
      <c r="E578" s="24"/>
      <c r="F578" s="24"/>
      <c r="G578" s="24"/>
      <c r="H578" s="24"/>
      <c r="I578" s="24"/>
      <c r="J578" s="3"/>
    </row>
    <row r="579" spans="1:10" x14ac:dyDescent="0.25"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25">
      <c r="A580" s="40"/>
      <c r="B580" s="26" t="s">
        <v>585</v>
      </c>
      <c r="C580" s="61"/>
      <c r="D580" s="61"/>
      <c r="E580" s="61"/>
      <c r="F580" s="61"/>
      <c r="G580" s="61"/>
      <c r="H580" s="61"/>
      <c r="I580" s="61"/>
      <c r="J580" s="3"/>
    </row>
    <row r="581" spans="1:10" x14ac:dyDescent="0.25">
      <c r="A581" s="23">
        <v>405</v>
      </c>
      <c r="B581" s="1" t="s">
        <v>586</v>
      </c>
      <c r="C581" s="1" t="s">
        <v>543</v>
      </c>
      <c r="D581" s="2">
        <v>30000</v>
      </c>
      <c r="E581" s="2">
        <v>861</v>
      </c>
      <c r="F581" s="2">
        <v>0</v>
      </c>
      <c r="G581" s="2">
        <v>912</v>
      </c>
      <c r="H581" s="2">
        <v>11804.46</v>
      </c>
      <c r="I581" s="2">
        <v>18195.54</v>
      </c>
      <c r="J581" s="3"/>
    </row>
    <row r="582" spans="1:10" x14ac:dyDescent="0.25">
      <c r="A582" s="23">
        <v>406</v>
      </c>
      <c r="B582" s="1" t="s">
        <v>587</v>
      </c>
      <c r="C582" s="1" t="s">
        <v>588</v>
      </c>
      <c r="D582" s="2">
        <v>75000</v>
      </c>
      <c r="E582" s="2">
        <v>2152.5</v>
      </c>
      <c r="F582" s="2">
        <v>6309.38</v>
      </c>
      <c r="G582" s="2">
        <v>2280</v>
      </c>
      <c r="H582" s="2">
        <v>39883.94</v>
      </c>
      <c r="I582" s="2">
        <v>35116.06</v>
      </c>
      <c r="J582" s="3"/>
    </row>
    <row r="583" spans="1:10" x14ac:dyDescent="0.25">
      <c r="A583" s="23">
        <v>407</v>
      </c>
      <c r="B583" s="1" t="s">
        <v>589</v>
      </c>
      <c r="C583" s="1" t="s">
        <v>590</v>
      </c>
      <c r="D583" s="2">
        <v>35000</v>
      </c>
      <c r="E583" s="2">
        <v>1004.5</v>
      </c>
      <c r="F583" s="2">
        <v>0</v>
      </c>
      <c r="G583" s="2">
        <v>1064</v>
      </c>
      <c r="H583" s="2">
        <v>13888.71</v>
      </c>
      <c r="I583" s="2">
        <v>21111.29</v>
      </c>
      <c r="J583" s="3"/>
    </row>
    <row r="584" spans="1:10" x14ac:dyDescent="0.25">
      <c r="A584" s="23">
        <v>408</v>
      </c>
      <c r="B584" s="1" t="s">
        <v>591</v>
      </c>
      <c r="C584" s="1" t="s">
        <v>592</v>
      </c>
      <c r="D584" s="2">
        <v>110000</v>
      </c>
      <c r="E584" s="2">
        <v>3157</v>
      </c>
      <c r="F584" s="2">
        <v>14457.62</v>
      </c>
      <c r="G584" s="2">
        <v>3344</v>
      </c>
      <c r="H584" s="2">
        <v>20983.62</v>
      </c>
      <c r="I584" s="2">
        <v>89016.38</v>
      </c>
      <c r="J584" s="3"/>
    </row>
    <row r="585" spans="1:10" x14ac:dyDescent="0.25">
      <c r="A585" s="23">
        <v>409</v>
      </c>
      <c r="B585" s="1" t="s">
        <v>593</v>
      </c>
      <c r="C585" s="1" t="s">
        <v>594</v>
      </c>
      <c r="D585" s="2">
        <v>30000</v>
      </c>
      <c r="E585" s="2">
        <v>861</v>
      </c>
      <c r="F585" s="2">
        <v>0</v>
      </c>
      <c r="G585" s="2">
        <v>912</v>
      </c>
      <c r="H585" s="2">
        <v>5228.92</v>
      </c>
      <c r="I585" s="2">
        <v>24771.08</v>
      </c>
      <c r="J585" s="3"/>
    </row>
    <row r="586" spans="1:10" x14ac:dyDescent="0.25">
      <c r="A586" s="23">
        <v>410</v>
      </c>
      <c r="B586" s="1" t="s">
        <v>595</v>
      </c>
      <c r="C586" s="1" t="s">
        <v>451</v>
      </c>
      <c r="D586" s="2">
        <v>35000</v>
      </c>
      <c r="E586" s="2">
        <v>1004.5</v>
      </c>
      <c r="F586" s="2">
        <v>0</v>
      </c>
      <c r="G586" s="2">
        <v>1064</v>
      </c>
      <c r="H586" s="2">
        <v>2093.5</v>
      </c>
      <c r="I586" s="2">
        <v>32906.5</v>
      </c>
      <c r="J586" s="3"/>
    </row>
    <row r="587" spans="1:10" x14ac:dyDescent="0.25">
      <c r="B587" s="3"/>
      <c r="C587" s="3"/>
      <c r="D587" s="9">
        <f t="shared" ref="D587:I587" si="44">SUM(D581:D586)</f>
        <v>315000</v>
      </c>
      <c r="E587" s="9">
        <f t="shared" si="44"/>
        <v>9040.5</v>
      </c>
      <c r="F587" s="9">
        <f t="shared" si="44"/>
        <v>20767</v>
      </c>
      <c r="G587" s="9">
        <f t="shared" si="44"/>
        <v>9576</v>
      </c>
      <c r="H587" s="9">
        <f t="shared" si="44"/>
        <v>93883.15</v>
      </c>
      <c r="I587" s="9">
        <f t="shared" si="44"/>
        <v>221116.85000000003</v>
      </c>
      <c r="J587" s="3"/>
    </row>
    <row r="588" spans="1:10" x14ac:dyDescent="0.25">
      <c r="B588" s="3"/>
      <c r="C588" s="3"/>
      <c r="D588" s="24"/>
      <c r="E588" s="24"/>
      <c r="F588" s="24"/>
      <c r="G588" s="24"/>
      <c r="H588" s="24"/>
      <c r="I588" s="24"/>
      <c r="J588" s="3"/>
    </row>
    <row r="589" spans="1:10" x14ac:dyDescent="0.25"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25">
      <c r="A590" s="40"/>
      <c r="B590" s="26" t="s">
        <v>596</v>
      </c>
      <c r="C590" s="61"/>
      <c r="D590" s="61"/>
      <c r="E590" s="61"/>
      <c r="F590" s="61"/>
      <c r="G590" s="61"/>
      <c r="H590" s="61"/>
      <c r="I590" s="61"/>
      <c r="J590" s="3"/>
    </row>
    <row r="591" spans="1:10" x14ac:dyDescent="0.25">
      <c r="A591" s="23">
        <v>411</v>
      </c>
      <c r="B591" s="1" t="s">
        <v>597</v>
      </c>
      <c r="C591" s="1" t="s">
        <v>598</v>
      </c>
      <c r="D591" s="2">
        <v>40000</v>
      </c>
      <c r="E591" s="2">
        <v>1148</v>
      </c>
      <c r="F591" s="2">
        <v>442.65</v>
      </c>
      <c r="G591" s="2">
        <v>1216</v>
      </c>
      <c r="H591" s="2">
        <v>2831.65</v>
      </c>
      <c r="I591" s="2">
        <v>37168.35</v>
      </c>
      <c r="J591" s="3"/>
    </row>
    <row r="592" spans="1:10" x14ac:dyDescent="0.25">
      <c r="B592" s="3"/>
      <c r="C592" s="3"/>
      <c r="D592" s="9">
        <f t="shared" ref="D592:I592" si="45">SUM(D591)</f>
        <v>40000</v>
      </c>
      <c r="E592" s="9">
        <f t="shared" si="45"/>
        <v>1148</v>
      </c>
      <c r="F592" s="9">
        <f t="shared" si="45"/>
        <v>442.65</v>
      </c>
      <c r="G592" s="9">
        <f t="shared" si="45"/>
        <v>1216</v>
      </c>
      <c r="H592" s="9">
        <f t="shared" si="45"/>
        <v>2831.65</v>
      </c>
      <c r="I592" s="9">
        <f t="shared" si="45"/>
        <v>37168.35</v>
      </c>
      <c r="J592" s="3"/>
    </row>
    <row r="593" spans="1:10" x14ac:dyDescent="0.25">
      <c r="B593" s="3"/>
      <c r="C593" s="3"/>
      <c r="D593" s="24"/>
      <c r="E593" s="24"/>
      <c r="F593" s="3"/>
      <c r="G593" s="24"/>
      <c r="H593" s="24"/>
      <c r="I593" s="24"/>
      <c r="J593" s="3"/>
    </row>
    <row r="594" spans="1:10" x14ac:dyDescent="0.25"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25">
      <c r="A595" s="40"/>
      <c r="B595" s="26" t="s">
        <v>599</v>
      </c>
      <c r="C595" s="61"/>
      <c r="D595" s="61"/>
      <c r="E595" s="61"/>
      <c r="F595" s="61"/>
      <c r="G595" s="61"/>
      <c r="H595" s="61"/>
      <c r="I595" s="61"/>
      <c r="J595" s="3"/>
    </row>
    <row r="596" spans="1:10" x14ac:dyDescent="0.25">
      <c r="A596" s="23">
        <v>412</v>
      </c>
      <c r="B596" s="34" t="s">
        <v>600</v>
      </c>
      <c r="C596" s="34" t="s">
        <v>59</v>
      </c>
      <c r="D596" s="35">
        <v>25000</v>
      </c>
      <c r="E596" s="2">
        <v>717.5</v>
      </c>
      <c r="F596" s="2">
        <v>0</v>
      </c>
      <c r="G596" s="2">
        <v>760</v>
      </c>
      <c r="H596" s="2">
        <v>1502.5</v>
      </c>
      <c r="I596" s="2">
        <v>23497.5</v>
      </c>
      <c r="J596" s="3"/>
    </row>
    <row r="597" spans="1:10" x14ac:dyDescent="0.25">
      <c r="A597" s="23">
        <v>413</v>
      </c>
      <c r="B597" s="34" t="s">
        <v>601</v>
      </c>
      <c r="C597" s="34" t="s">
        <v>602</v>
      </c>
      <c r="D597" s="35">
        <v>20000</v>
      </c>
      <c r="E597" s="2">
        <v>574</v>
      </c>
      <c r="F597" s="2">
        <v>0</v>
      </c>
      <c r="G597" s="2">
        <v>608</v>
      </c>
      <c r="H597" s="2">
        <v>1207</v>
      </c>
      <c r="I597" s="2">
        <v>18793</v>
      </c>
      <c r="J597" s="3"/>
    </row>
    <row r="598" spans="1:10" x14ac:dyDescent="0.25">
      <c r="A598" s="23">
        <v>414</v>
      </c>
      <c r="B598" s="34" t="s">
        <v>603</v>
      </c>
      <c r="C598" s="34" t="s">
        <v>39</v>
      </c>
      <c r="D598" s="35">
        <v>30000</v>
      </c>
      <c r="E598" s="2">
        <v>861</v>
      </c>
      <c r="F598" s="2">
        <v>0</v>
      </c>
      <c r="G598" s="2">
        <v>912</v>
      </c>
      <c r="H598" s="2">
        <v>18696.23</v>
      </c>
      <c r="I598" s="2">
        <v>11303.77</v>
      </c>
      <c r="J598" s="3"/>
    </row>
    <row r="599" spans="1:10" x14ac:dyDescent="0.25">
      <c r="A599" s="23">
        <v>415</v>
      </c>
      <c r="B599" s="34" t="s">
        <v>604</v>
      </c>
      <c r="C599" s="34" t="s">
        <v>605</v>
      </c>
      <c r="D599" s="35">
        <v>60000</v>
      </c>
      <c r="E599" s="2">
        <v>1722</v>
      </c>
      <c r="F599" s="2">
        <v>3486.68</v>
      </c>
      <c r="G599" s="2">
        <v>1824</v>
      </c>
      <c r="H599" s="2">
        <v>20592.900000000001</v>
      </c>
      <c r="I599" s="2">
        <v>39407.1</v>
      </c>
      <c r="J599" s="3"/>
    </row>
    <row r="600" spans="1:10" x14ac:dyDescent="0.25">
      <c r="A600" s="23">
        <v>416</v>
      </c>
      <c r="B600" s="34" t="s">
        <v>606</v>
      </c>
      <c r="C600" s="34" t="s">
        <v>59</v>
      </c>
      <c r="D600" s="35">
        <v>35000</v>
      </c>
      <c r="E600" s="2">
        <v>1004.5</v>
      </c>
      <c r="F600" s="2">
        <v>0</v>
      </c>
      <c r="G600" s="2">
        <v>1064</v>
      </c>
      <c r="H600" s="2">
        <v>10290.719999999999</v>
      </c>
      <c r="I600" s="2">
        <v>24709.279999999999</v>
      </c>
      <c r="J600" s="3"/>
    </row>
    <row r="601" spans="1:10" x14ac:dyDescent="0.25">
      <c r="A601" s="23">
        <v>417</v>
      </c>
      <c r="B601" s="34" t="s">
        <v>607</v>
      </c>
      <c r="C601" s="34" t="s">
        <v>74</v>
      </c>
      <c r="D601" s="35">
        <v>65000</v>
      </c>
      <c r="E601" s="2">
        <v>1865.5</v>
      </c>
      <c r="F601" s="2">
        <v>4427.58</v>
      </c>
      <c r="G601" s="2">
        <v>1976</v>
      </c>
      <c r="H601" s="2">
        <v>8294.08</v>
      </c>
      <c r="I601" s="2">
        <v>56705.919999999998</v>
      </c>
      <c r="J601" s="3"/>
    </row>
    <row r="602" spans="1:10" x14ac:dyDescent="0.25">
      <c r="A602" s="23">
        <v>418</v>
      </c>
      <c r="B602" s="34" t="s">
        <v>608</v>
      </c>
      <c r="C602" s="34" t="s">
        <v>543</v>
      </c>
      <c r="D602" s="35">
        <v>26250</v>
      </c>
      <c r="E602" s="2">
        <v>753.38</v>
      </c>
      <c r="F602" s="2">
        <v>0</v>
      </c>
      <c r="G602" s="2">
        <v>798</v>
      </c>
      <c r="H602" s="2">
        <v>1576.38</v>
      </c>
      <c r="I602" s="2">
        <v>24673.62</v>
      </c>
      <c r="J602" s="3"/>
    </row>
    <row r="603" spans="1:10" x14ac:dyDescent="0.25">
      <c r="B603" s="3"/>
      <c r="C603" s="3"/>
      <c r="D603" s="9">
        <f t="shared" ref="D603:I603" si="46">SUM(D596:D602)</f>
        <v>261250</v>
      </c>
      <c r="E603" s="9">
        <f t="shared" si="46"/>
        <v>7497.88</v>
      </c>
      <c r="F603" s="66">
        <f t="shared" si="46"/>
        <v>7914.26</v>
      </c>
      <c r="G603" s="9">
        <f t="shared" si="46"/>
        <v>7942</v>
      </c>
      <c r="H603" s="9">
        <f t="shared" si="46"/>
        <v>62159.810000000005</v>
      </c>
      <c r="I603" s="9">
        <f t="shared" si="46"/>
        <v>199090.19</v>
      </c>
      <c r="J603" s="3"/>
    </row>
    <row r="604" spans="1:10" x14ac:dyDescent="0.25"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25">
      <c r="B605" s="3"/>
      <c r="C605" s="3"/>
      <c r="D605" s="13">
        <f>D603+D592+D587+D577+D571+D565+D560+D553+D548+D543+D530+D521+D516+D511+D470+D465+D459+D454+D441+D433+D424+D412+D396+D391+D368+D361+D354+D342+D337+D326+D284+D252+D238+D233+D217+D209+D195+D158+D148+D143+D122+D113+D96+D86+D81+D63+D52</f>
        <v>19768400</v>
      </c>
      <c r="E605" s="13">
        <f>E603+E592+E587+E577+E571+E565+E560+E553+E548+E543+E530+E521+E516+E511+E470+E465+E459+E454+E441+E433+E424+E412+E396+E391+E368+E361+E354+E342+E337+E326+E284+E252+E238+E233+E217+E209+E195+E158+E148+E143+E122+E113+E96+E86+E81+E63+E52</f>
        <v>567353.14</v>
      </c>
      <c r="F605" s="13">
        <f>F603+F592+F587+F577+F571+F565+F560+F553+F548+F543+F530+F521+F511+F470+F465+F459+F454+F441+F433+F424+F412+F391+F368+F361+F354+F342+F337+F326+F284+F252+F233+F217+F209+F195+F158+F143+F122+F113+F96+F86+F81+F63+F52+F516</f>
        <v>1168496.73</v>
      </c>
      <c r="G605" s="13">
        <f>G603+G592+G587+G577+G571+G565+G560+G553+G548+G543+G530+G521+G516+G511+G470+G465+G459+G454+G441+G433+G424+G412+G396+G391+G368+G361+G354+G342+G337+G326+G284+G252+G238+G233+G217+G209+G195+G158+G148+G143+G122+G113+G96+G86+G81+G63+G52</f>
        <v>600054.78</v>
      </c>
      <c r="H605" s="13">
        <f>H603+H592+H587+H577+H571+H565+H560+H553+H548+H543+H530+H521+H516+H511+H470+H465+H459+H454+H441+H433+H424+H412+H396+H391+H368+H361+H354+H342+H337+H326+H284+H252+H238+H233+H217+H209+H195+H158+H148+H143+H122+H113+H96+H86+H82+H81+H63+H52</f>
        <v>5022786.18</v>
      </c>
      <c r="I605" s="13">
        <f>I603+I592+I587+I577+I571+I565+I560+I553+I548+I543+I530+I521+I516+I511+I470+I465+I459+I454+I441+I433+I424+I412+I396+I391+I368+I361+I354+I342+I337+I326+I284+I252+I238+I233+I217+I209+I195+I158+I148+I143+I122+I113+I96+I86+I81+I63+I52</f>
        <v>14745613.82</v>
      </c>
    </row>
    <row r="606" spans="1:10" x14ac:dyDescent="0.25"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25">
      <c r="B607" s="3"/>
      <c r="C607" s="3"/>
      <c r="D607" s="3"/>
    </row>
    <row r="608" spans="1:10" ht="15" thickBot="1" x14ac:dyDescent="0.35">
      <c r="B608" s="14"/>
      <c r="C608" s="4"/>
      <c r="D608"/>
      <c r="E608" s="3"/>
      <c r="F608" s="3"/>
      <c r="G608" s="3"/>
      <c r="H608" s="3"/>
      <c r="I608" s="3"/>
      <c r="J608" s="3"/>
    </row>
    <row r="609" spans="2:10" ht="15.6" x14ac:dyDescent="0.3">
      <c r="B609" s="7" t="s">
        <v>29</v>
      </c>
      <c r="C609" s="8"/>
      <c r="D609"/>
      <c r="E609" s="3"/>
      <c r="F609" s="3"/>
      <c r="G609" s="3"/>
      <c r="H609" s="3"/>
      <c r="I609" s="3"/>
      <c r="J609" s="3"/>
    </row>
    <row r="610" spans="2:10" ht="21.6" customHeight="1" x14ac:dyDescent="0.3">
      <c r="B610" s="5" t="s">
        <v>30</v>
      </c>
      <c r="C610" s="6"/>
      <c r="D610"/>
      <c r="E610" s="3"/>
      <c r="F610" s="3"/>
      <c r="G610" s="3"/>
      <c r="H610" s="3"/>
      <c r="I610" s="3"/>
      <c r="J610" s="3"/>
    </row>
    <row r="611" spans="2:10" ht="14.4" x14ac:dyDescent="0.3">
      <c r="B611" t="s">
        <v>0</v>
      </c>
      <c r="C611"/>
      <c r="D611"/>
      <c r="E611" s="3"/>
      <c r="F611" s="3"/>
      <c r="G611" s="3"/>
      <c r="H611" s="3"/>
      <c r="I611" s="3"/>
      <c r="J611" s="3"/>
    </row>
    <row r="612" spans="2:10" x14ac:dyDescent="0.25">
      <c r="B612" s="3"/>
      <c r="C612" s="3"/>
      <c r="D612" s="3"/>
      <c r="E612" s="3"/>
      <c r="F612" s="3"/>
      <c r="G612" s="3"/>
      <c r="H612" s="3"/>
      <c r="I612" s="3"/>
      <c r="J612" s="3"/>
    </row>
    <row r="613" spans="2:10" x14ac:dyDescent="0.25">
      <c r="B613" s="3"/>
      <c r="C613" s="3"/>
      <c r="D613" s="3"/>
      <c r="E613" s="3"/>
      <c r="F613" s="3"/>
      <c r="G613" s="3"/>
      <c r="H613" s="3"/>
      <c r="I613" s="3"/>
      <c r="J613" s="3"/>
    </row>
    <row r="614" spans="2:10" x14ac:dyDescent="0.25">
      <c r="B614" s="3"/>
      <c r="C614" s="3"/>
      <c r="D614" s="3"/>
      <c r="E614" s="3"/>
      <c r="F614" s="3"/>
      <c r="G614" s="3"/>
      <c r="H614" s="3"/>
      <c r="I614" s="3"/>
      <c r="J614" s="3"/>
    </row>
    <row r="615" spans="2:10" x14ac:dyDescent="0.25">
      <c r="B615" s="3"/>
      <c r="C615" s="3"/>
      <c r="D615" s="3"/>
      <c r="E615" s="3"/>
      <c r="F615" s="3"/>
      <c r="G615" s="3"/>
      <c r="H615" s="3"/>
      <c r="I615" s="3"/>
      <c r="J615" s="3"/>
    </row>
    <row r="616" spans="2:10" x14ac:dyDescent="0.25">
      <c r="B616" s="3"/>
      <c r="C616" s="3"/>
      <c r="D616" s="3"/>
      <c r="E616" s="3"/>
      <c r="F616" s="3"/>
      <c r="G616" s="3"/>
      <c r="H616" s="3"/>
      <c r="I616" s="3"/>
      <c r="J616" s="3"/>
    </row>
    <row r="617" spans="2:10" x14ac:dyDescent="0.25">
      <c r="B617" s="3"/>
      <c r="C617" s="3"/>
      <c r="D617" s="3"/>
      <c r="E617" s="3"/>
      <c r="F617" s="3"/>
      <c r="G617" s="3"/>
      <c r="H617" s="3"/>
      <c r="I617" s="3"/>
      <c r="J617" s="3"/>
    </row>
    <row r="618" spans="2:10" x14ac:dyDescent="0.25">
      <c r="B618" s="3"/>
      <c r="C618" s="3"/>
      <c r="D618" s="3"/>
      <c r="E618" s="3"/>
      <c r="F618" s="3"/>
      <c r="G618" s="3"/>
      <c r="H618" s="3"/>
      <c r="I618" s="3"/>
      <c r="J618" s="3"/>
    </row>
    <row r="619" spans="2:10" x14ac:dyDescent="0.25">
      <c r="B619" s="3"/>
      <c r="C619" s="3"/>
      <c r="D619" s="3"/>
      <c r="E619" s="3"/>
      <c r="F619" s="3"/>
      <c r="G619" s="3"/>
      <c r="H619" s="3"/>
      <c r="I619" s="3"/>
      <c r="J619" s="3"/>
    </row>
    <row r="620" spans="2:10" x14ac:dyDescent="0.25">
      <c r="B620" s="3"/>
      <c r="C620" s="3"/>
      <c r="D620" s="3"/>
      <c r="E620" s="3"/>
      <c r="F620" s="3"/>
      <c r="G620" s="3"/>
      <c r="H620" s="3"/>
      <c r="I620" s="3"/>
      <c r="J620" s="3"/>
    </row>
    <row r="621" spans="2:10" x14ac:dyDescent="0.25">
      <c r="B621" s="3"/>
      <c r="C621" s="3"/>
      <c r="D621" s="3"/>
      <c r="E621" s="3"/>
      <c r="F621" s="3"/>
      <c r="G621" s="3"/>
      <c r="H621" s="3"/>
      <c r="I621" s="3"/>
      <c r="J621" s="3"/>
    </row>
    <row r="622" spans="2:10" x14ac:dyDescent="0.25">
      <c r="B622" s="3"/>
      <c r="C622" s="3"/>
      <c r="D622" s="3"/>
      <c r="E622" s="3"/>
      <c r="F622" s="3"/>
      <c r="G622" s="3"/>
      <c r="H622" s="3"/>
      <c r="I622" s="3"/>
      <c r="J622" s="3"/>
    </row>
    <row r="623" spans="2:10" x14ac:dyDescent="0.25">
      <c r="B623" s="3"/>
      <c r="C623" s="3"/>
      <c r="D623" s="3"/>
      <c r="E623" s="3"/>
      <c r="F623" s="3"/>
      <c r="G623" s="3"/>
      <c r="H623" s="3"/>
      <c r="I623" s="3"/>
      <c r="J623" s="3"/>
    </row>
    <row r="624" spans="2:10" x14ac:dyDescent="0.25">
      <c r="B624" s="3"/>
      <c r="C624" s="3"/>
      <c r="D624" s="3"/>
      <c r="E624" s="3"/>
      <c r="F624" s="3"/>
      <c r="G624" s="3"/>
      <c r="H624" s="3"/>
      <c r="I624" s="3"/>
      <c r="J624" s="3"/>
    </row>
    <row r="625" spans="2:10" x14ac:dyDescent="0.25">
      <c r="B625" s="3"/>
      <c r="C625" s="3"/>
      <c r="D625" s="3"/>
      <c r="E625" s="3"/>
      <c r="F625" s="3"/>
      <c r="G625" s="3"/>
      <c r="H625" s="3"/>
      <c r="I625" s="3"/>
      <c r="J625" s="3"/>
    </row>
    <row r="626" spans="2:10" x14ac:dyDescent="0.25">
      <c r="B626" s="3"/>
      <c r="C626" s="3"/>
      <c r="D626" s="3"/>
      <c r="E626" s="3"/>
      <c r="F626" s="3"/>
      <c r="G626" s="3"/>
      <c r="H626" s="3"/>
      <c r="I626" s="3"/>
      <c r="J626" s="3"/>
    </row>
    <row r="627" spans="2:10" x14ac:dyDescent="0.25">
      <c r="B627" s="3"/>
      <c r="C627" s="3"/>
      <c r="D627" s="3"/>
      <c r="E627" s="3"/>
      <c r="F627" s="3"/>
      <c r="G627" s="3"/>
      <c r="H627" s="3"/>
      <c r="I627" s="3"/>
      <c r="J627" s="3"/>
    </row>
    <row r="628" spans="2:10" x14ac:dyDescent="0.25">
      <c r="B628" s="3"/>
      <c r="C628" s="3"/>
      <c r="D628" s="3"/>
      <c r="E628" s="3"/>
      <c r="F628" s="3"/>
      <c r="G628" s="3"/>
      <c r="H628" s="3"/>
      <c r="I628" s="3"/>
      <c r="J628" s="3"/>
    </row>
    <row r="629" spans="2:10" x14ac:dyDescent="0.25">
      <c r="B629" s="3"/>
      <c r="C629" s="3"/>
      <c r="D629" s="3"/>
      <c r="E629" s="3"/>
      <c r="F629" s="3"/>
      <c r="G629" s="3"/>
      <c r="H629" s="3"/>
      <c r="I629" s="3"/>
      <c r="J629" s="3"/>
    </row>
    <row r="630" spans="2:10" x14ac:dyDescent="0.25">
      <c r="B630" s="3"/>
      <c r="C630" s="3"/>
      <c r="D630" s="3"/>
      <c r="E630" s="3"/>
      <c r="F630" s="3"/>
      <c r="G630" s="3"/>
      <c r="H630" s="3"/>
      <c r="I630" s="3"/>
      <c r="J630" s="3"/>
    </row>
    <row r="631" spans="2:10" x14ac:dyDescent="0.25">
      <c r="B631" s="3"/>
      <c r="C631" s="3"/>
      <c r="D631" s="3"/>
      <c r="E631" s="3"/>
      <c r="F631" s="3"/>
      <c r="G631" s="3"/>
      <c r="H631" s="3"/>
      <c r="I631" s="3"/>
      <c r="J631" s="3"/>
    </row>
    <row r="632" spans="2:10" x14ac:dyDescent="0.25">
      <c r="B632" s="3"/>
      <c r="C632" s="3"/>
      <c r="D632" s="3"/>
      <c r="E632" s="3"/>
      <c r="F632" s="3"/>
      <c r="G632" s="3"/>
      <c r="H632" s="3"/>
      <c r="I632" s="3"/>
      <c r="J632" s="3"/>
    </row>
    <row r="633" spans="2:10" x14ac:dyDescent="0.25">
      <c r="B633" s="3"/>
      <c r="C633" s="3"/>
      <c r="D633" s="3"/>
      <c r="E633" s="3"/>
      <c r="F633" s="3"/>
      <c r="G633" s="3"/>
      <c r="H633" s="3"/>
      <c r="I633" s="3"/>
      <c r="J633" s="3"/>
    </row>
    <row r="634" spans="2:10" x14ac:dyDescent="0.25">
      <c r="B634" s="3"/>
      <c r="C634" s="3"/>
      <c r="D634" s="3"/>
      <c r="E634" s="3"/>
      <c r="F634" s="3"/>
      <c r="G634" s="3"/>
      <c r="H634" s="3"/>
      <c r="I634" s="3"/>
      <c r="J634" s="3"/>
    </row>
    <row r="635" spans="2:10" x14ac:dyDescent="0.25">
      <c r="B635" s="3"/>
      <c r="C635" s="3"/>
      <c r="D635" s="3"/>
      <c r="E635" s="3"/>
      <c r="F635" s="3"/>
      <c r="G635" s="3"/>
      <c r="H635" s="3"/>
      <c r="I635" s="3"/>
      <c r="J635" s="3"/>
    </row>
    <row r="636" spans="2:10" x14ac:dyDescent="0.25">
      <c r="B636" s="3"/>
      <c r="C636" s="3"/>
      <c r="D636" s="3"/>
      <c r="E636" s="3"/>
      <c r="F636" s="3"/>
      <c r="G636" s="3"/>
      <c r="H636" s="3"/>
      <c r="I636" s="3"/>
      <c r="J636" s="3"/>
    </row>
    <row r="637" spans="2:10" x14ac:dyDescent="0.25">
      <c r="B637" s="3"/>
      <c r="C637" s="3"/>
      <c r="D637" s="3"/>
      <c r="E637" s="3"/>
      <c r="F637" s="3"/>
      <c r="G637" s="3"/>
      <c r="H637" s="3"/>
      <c r="I637" s="3"/>
      <c r="J637" s="3"/>
    </row>
    <row r="638" spans="2:10" x14ac:dyDescent="0.25">
      <c r="B638" s="3"/>
      <c r="C638" s="3"/>
      <c r="D638" s="3"/>
      <c r="E638" s="3"/>
      <c r="F638" s="3"/>
      <c r="G638" s="3"/>
      <c r="H638" s="3"/>
      <c r="I638" s="3"/>
      <c r="J638" s="3"/>
    </row>
    <row r="639" spans="2:10" x14ac:dyDescent="0.25">
      <c r="B639" s="3"/>
      <c r="C639" s="3"/>
      <c r="D639" s="3"/>
      <c r="E639" s="3"/>
      <c r="F639" s="3"/>
      <c r="G639" s="3"/>
      <c r="H639" s="3"/>
      <c r="I639" s="3"/>
      <c r="J639" s="3"/>
    </row>
    <row r="640" spans="2:10" x14ac:dyDescent="0.25">
      <c r="B640" s="3"/>
      <c r="C640" s="3"/>
      <c r="D640" s="3"/>
      <c r="E640" s="3"/>
      <c r="F640" s="3"/>
      <c r="G640" s="3"/>
      <c r="H640" s="3"/>
      <c r="I640" s="3"/>
      <c r="J640" s="3"/>
    </row>
    <row r="641" spans="2:10" x14ac:dyDescent="0.25">
      <c r="B641" s="3"/>
      <c r="C641" s="3"/>
      <c r="D641" s="3"/>
      <c r="E641" s="3"/>
      <c r="F641" s="3"/>
      <c r="G641" s="3"/>
      <c r="H641" s="3"/>
      <c r="I641" s="3"/>
      <c r="J641" s="3"/>
    </row>
    <row r="642" spans="2:10" x14ac:dyDescent="0.25">
      <c r="B642" s="3"/>
      <c r="C642" s="3"/>
      <c r="D642" s="3"/>
      <c r="E642" s="3"/>
      <c r="F642" s="3"/>
      <c r="G642" s="3"/>
      <c r="H642" s="3"/>
      <c r="I642" s="3"/>
      <c r="J642" s="3"/>
    </row>
    <row r="643" spans="2:10" x14ac:dyDescent="0.25">
      <c r="B643" s="3"/>
      <c r="C643" s="3"/>
      <c r="D643" s="3"/>
      <c r="E643" s="3"/>
      <c r="F643" s="3"/>
      <c r="G643" s="3"/>
      <c r="H643" s="3"/>
      <c r="I643" s="3"/>
      <c r="J643" s="3"/>
    </row>
    <row r="644" spans="2:10" x14ac:dyDescent="0.25">
      <c r="B644" s="3"/>
      <c r="C644" s="3"/>
      <c r="D644" s="3"/>
      <c r="E644" s="3"/>
      <c r="F644" s="3"/>
      <c r="G644" s="3"/>
      <c r="H644" s="3"/>
      <c r="I644" s="3"/>
      <c r="J644" s="3"/>
    </row>
    <row r="645" spans="2:10" x14ac:dyDescent="0.25">
      <c r="B645" s="3"/>
      <c r="C645" s="3"/>
      <c r="D645" s="3"/>
      <c r="E645" s="3"/>
      <c r="F645" s="3"/>
      <c r="G645" s="3"/>
      <c r="H645" s="3"/>
      <c r="I645" s="3"/>
      <c r="J645" s="3"/>
    </row>
    <row r="646" spans="2:10" x14ac:dyDescent="0.25">
      <c r="B646" s="3"/>
      <c r="C646" s="3"/>
      <c r="D646" s="3"/>
      <c r="E646" s="3"/>
      <c r="F646" s="3"/>
      <c r="G646" s="3"/>
      <c r="H646" s="3"/>
      <c r="I646" s="3"/>
      <c r="J646" s="3"/>
    </row>
    <row r="647" spans="2:10" x14ac:dyDescent="0.25">
      <c r="B647" s="3"/>
      <c r="C647" s="3"/>
      <c r="D647" s="3"/>
      <c r="E647" s="3"/>
      <c r="F647" s="3"/>
      <c r="G647" s="3"/>
      <c r="H647" s="3"/>
      <c r="I647" s="3"/>
      <c r="J647" s="3"/>
    </row>
    <row r="648" spans="2:10" x14ac:dyDescent="0.25">
      <c r="B648" s="3"/>
      <c r="C648" s="3"/>
      <c r="D648" s="3"/>
      <c r="E648" s="3"/>
      <c r="F648" s="3"/>
      <c r="G648" s="3"/>
      <c r="H648" s="3"/>
      <c r="I648" s="3"/>
      <c r="J648" s="3"/>
    </row>
    <row r="649" spans="2:10" x14ac:dyDescent="0.25">
      <c r="B649" s="3"/>
      <c r="C649" s="3"/>
      <c r="D649" s="3"/>
      <c r="E649" s="3"/>
      <c r="F649" s="3"/>
      <c r="G649" s="3"/>
      <c r="H649" s="3"/>
      <c r="I649" s="3"/>
      <c r="J649" s="3"/>
    </row>
    <row r="650" spans="2:10" x14ac:dyDescent="0.25">
      <c r="B650" s="3"/>
      <c r="C650" s="3"/>
      <c r="D650" s="3"/>
      <c r="E650" s="3"/>
      <c r="F650" s="3"/>
      <c r="G650" s="3"/>
      <c r="H650" s="3"/>
      <c r="I650" s="3"/>
      <c r="J650" s="3"/>
    </row>
    <row r="651" spans="2:10" x14ac:dyDescent="0.25">
      <c r="B651" s="3"/>
      <c r="C651" s="3"/>
      <c r="D651" s="3"/>
      <c r="E651" s="3"/>
      <c r="F651" s="3"/>
      <c r="G651" s="3"/>
      <c r="H651" s="3"/>
      <c r="I651" s="3"/>
      <c r="J651" s="3"/>
    </row>
    <row r="652" spans="2:10" x14ac:dyDescent="0.25">
      <c r="B652" s="3"/>
      <c r="C652" s="3"/>
      <c r="D652" s="3"/>
      <c r="E652" s="3"/>
      <c r="F652" s="3"/>
      <c r="G652" s="3"/>
      <c r="H652" s="3"/>
      <c r="I652" s="3"/>
      <c r="J652" s="3"/>
    </row>
    <row r="653" spans="2:10" x14ac:dyDescent="0.25">
      <c r="B653" s="3"/>
      <c r="C653" s="3"/>
      <c r="D653" s="3"/>
      <c r="E653" s="3"/>
      <c r="F653" s="3"/>
      <c r="G653" s="3"/>
      <c r="H653" s="3"/>
      <c r="I653" s="3"/>
      <c r="J653" s="3"/>
    </row>
    <row r="654" spans="2:10" x14ac:dyDescent="0.25">
      <c r="B654" s="3"/>
      <c r="C654" s="3"/>
      <c r="D654" s="3"/>
      <c r="E654" s="3"/>
      <c r="F654" s="3"/>
      <c r="G654" s="3"/>
      <c r="H654" s="3"/>
      <c r="I654" s="3"/>
      <c r="J654" s="3"/>
    </row>
    <row r="655" spans="2:10" x14ac:dyDescent="0.25">
      <c r="B655" s="3"/>
      <c r="C655" s="3"/>
      <c r="D655" s="3"/>
      <c r="E655" s="3"/>
      <c r="F655" s="3"/>
      <c r="G655" s="3"/>
      <c r="H655" s="3"/>
      <c r="I655" s="3"/>
      <c r="J655" s="3"/>
    </row>
    <row r="656" spans="2:10" x14ac:dyDescent="0.25">
      <c r="B656" s="3"/>
      <c r="C656" s="3"/>
      <c r="D656" s="3"/>
      <c r="E656" s="3"/>
      <c r="F656" s="3"/>
      <c r="G656" s="3"/>
      <c r="H656" s="3"/>
      <c r="I656" s="3"/>
      <c r="J656" s="3"/>
    </row>
    <row r="657" spans="2:10" x14ac:dyDescent="0.25">
      <c r="B657" s="3"/>
      <c r="C657" s="3"/>
      <c r="D657" s="3"/>
      <c r="E657" s="3"/>
      <c r="F657" s="3"/>
      <c r="G657" s="3"/>
      <c r="H657" s="3"/>
      <c r="I657" s="3"/>
      <c r="J657" s="3"/>
    </row>
    <row r="658" spans="2:10" x14ac:dyDescent="0.25">
      <c r="B658" s="3"/>
      <c r="C658" s="3"/>
      <c r="D658" s="3"/>
      <c r="E658" s="3"/>
      <c r="F658" s="3"/>
      <c r="G658" s="3"/>
      <c r="H658" s="3"/>
      <c r="I658" s="3"/>
      <c r="J658" s="3"/>
    </row>
    <row r="659" spans="2:10" x14ac:dyDescent="0.25">
      <c r="B659" s="3"/>
      <c r="C659" s="3"/>
      <c r="D659" s="3"/>
      <c r="E659" s="3"/>
      <c r="F659" s="3"/>
      <c r="G659" s="3"/>
      <c r="H659" s="3"/>
      <c r="I659" s="3"/>
      <c r="J659" s="3"/>
    </row>
    <row r="660" spans="2:10" x14ac:dyDescent="0.25">
      <c r="B660" s="3"/>
      <c r="C660" s="3"/>
      <c r="D660" s="3"/>
      <c r="E660" s="3"/>
      <c r="F660" s="3"/>
      <c r="G660" s="3"/>
      <c r="H660" s="3"/>
      <c r="I660" s="3"/>
      <c r="J660" s="3"/>
    </row>
    <row r="661" spans="2:10" x14ac:dyDescent="0.25">
      <c r="B661" s="3"/>
      <c r="C661" s="3"/>
      <c r="D661" s="3"/>
      <c r="E661" s="3"/>
      <c r="F661" s="3"/>
      <c r="G661" s="3"/>
      <c r="H661" s="3"/>
      <c r="I661" s="3"/>
    </row>
    <row r="662" spans="2:10" x14ac:dyDescent="0.25">
      <c r="B662" s="3"/>
      <c r="C662" s="3"/>
      <c r="D662" s="3"/>
      <c r="E662" s="3"/>
      <c r="F662" s="3"/>
      <c r="G662" s="3"/>
      <c r="H662" s="3"/>
      <c r="I662" s="3"/>
    </row>
    <row r="663" spans="2:10" x14ac:dyDescent="0.25">
      <c r="B663" s="3"/>
      <c r="C663" s="3"/>
      <c r="D663" s="3"/>
      <c r="E663" s="3"/>
      <c r="F663" s="3"/>
      <c r="G663" s="3"/>
      <c r="H663" s="3"/>
      <c r="I663" s="3"/>
    </row>
  </sheetData>
  <sheetProtection algorithmName="SHA-512" hashValue="aTf8yV5RwOaWzERRA3OfnWfg2zyj2aDX3YpX1aLAmwAztJkbNtZOFK0rBt7FnYI6fRmK0bU58JUntUvWgfRjuw==" saltValue="eSD1nXFXRdz6CHr+h849bg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Angela Maria Beltre Genao</cp:lastModifiedBy>
  <cp:lastPrinted>2025-07-22T18:35:44Z</cp:lastPrinted>
  <dcterms:created xsi:type="dcterms:W3CDTF">2025-07-22T12:16:27Z</dcterms:created>
  <dcterms:modified xsi:type="dcterms:W3CDTF">2025-08-04T12:45:54Z</dcterms:modified>
</cp:coreProperties>
</file>