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si.capellan\Desktop\Nomina\"/>
    </mc:Choice>
  </mc:AlternateContent>
  <xr:revisionPtr revIDLastSave="0" documentId="13_ncr:1_{2802233B-594B-4E16-8B6A-98404356BA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OCENTE JUNIO 2023" sheetId="1" r:id="rId1"/>
  </sheets>
  <externalReferences>
    <externalReference r:id="rId2"/>
  </externalReferences>
  <definedNames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3" i="1" l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K238" i="1"/>
  <c r="L238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48" i="1"/>
  <c r="L24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K274" i="1"/>
  <c r="L274" i="1" s="1"/>
  <c r="K275" i="1"/>
  <c r="L275" i="1" s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290" i="1"/>
  <c r="L290" i="1" s="1"/>
  <c r="K291" i="1"/>
  <c r="L291" i="1" s="1"/>
  <c r="K292" i="1"/>
  <c r="L292" i="1" s="1"/>
  <c r="K293" i="1"/>
  <c r="L293" i="1" s="1"/>
  <c r="K294" i="1"/>
  <c r="L294" i="1" s="1"/>
  <c r="K295" i="1"/>
  <c r="L295" i="1" s="1"/>
  <c r="K296" i="1"/>
  <c r="L296" i="1" s="1"/>
  <c r="K297" i="1"/>
  <c r="L297" i="1" s="1"/>
  <c r="K298" i="1"/>
  <c r="L298" i="1" s="1"/>
  <c r="K299" i="1"/>
  <c r="L299" i="1" s="1"/>
  <c r="K300" i="1"/>
  <c r="L300" i="1" s="1"/>
  <c r="K301" i="1"/>
  <c r="L301" i="1" s="1"/>
  <c r="K302" i="1"/>
  <c r="L302" i="1" s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K10" i="1"/>
  <c r="K303" i="1" s="1"/>
  <c r="J10" i="1" l="1"/>
  <c r="I10" i="1"/>
  <c r="N303" i="1" l="1"/>
  <c r="M303" i="1"/>
  <c r="L10" i="1" l="1"/>
  <c r="J303" i="1" l="1"/>
  <c r="I303" i="1"/>
  <c r="L303" i="1"/>
</calcChain>
</file>

<file path=xl/sharedStrings.xml><?xml version="1.0" encoding="utf-8"?>
<sst xmlns="http://schemas.openxmlformats.org/spreadsheetml/2006/main" count="1483" uniqueCount="317">
  <si>
    <t xml:space="preserve">No </t>
  </si>
  <si>
    <t>EMPLEADO</t>
  </si>
  <si>
    <t>CARGO</t>
  </si>
  <si>
    <t>GENERO</t>
  </si>
  <si>
    <t>ESTATUS</t>
  </si>
  <si>
    <t>DIRECCION/ DEPARTAMENTO</t>
  </si>
  <si>
    <t>SUELDO BASE</t>
  </si>
  <si>
    <t>AFP</t>
  </si>
  <si>
    <t>SFS</t>
  </si>
  <si>
    <t>SB</t>
  </si>
  <si>
    <t>ISR</t>
  </si>
  <si>
    <t>TOTAL DESC.</t>
  </si>
  <si>
    <t>SUELDO NETO</t>
  </si>
  <si>
    <t>M</t>
  </si>
  <si>
    <t>F</t>
  </si>
  <si>
    <t xml:space="preserve"> IRIS RAMIREZ, M.A. </t>
  </si>
  <si>
    <t>Dirección de Gestión Humana</t>
  </si>
  <si>
    <t>NOMINA DOCENTE JUNIO 2023</t>
  </si>
  <si>
    <t>Edwin Heredia Severino</t>
  </si>
  <si>
    <t>Felix Antonio Bryan Marius</t>
  </si>
  <si>
    <t>Nestor Juan Rodriguez De La Cruz</t>
  </si>
  <si>
    <t>Maribel Bido Mora</t>
  </si>
  <si>
    <t>Auris Francina Vegazo Lockhart</t>
  </si>
  <si>
    <t>Juan Carlos Julio Fernandez Garcia</t>
  </si>
  <si>
    <t>Sixto Jesus Payano Fernandez</t>
  </si>
  <si>
    <t>Fatima Paola Garcia Terrero</t>
  </si>
  <si>
    <t>Mariell Ramerlyn Portorreal Cruz</t>
  </si>
  <si>
    <t>Iris Mercedes Labata Cruz</t>
  </si>
  <si>
    <t>Miguel Reyes Tapia</t>
  </si>
  <si>
    <t>Jose Armando Rijo Mercedes</t>
  </si>
  <si>
    <t>Antonio Josue Liriano Feliz</t>
  </si>
  <si>
    <t>Hubert Alexander Reyes Pacheco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</si>
  <si>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</si>
  <si>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</si>
  <si>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</si>
  <si>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</si>
  <si>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</si>
  <si>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</si>
  <si>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Rossmary Montes De Oca Adames</t>
  </si>
  <si>
    <t>Miriam Patricia Vasquez Vittini</t>
  </si>
  <si>
    <t>Manuel Arismendy Matos Matos</t>
  </si>
  <si>
    <t>Dorka Meralis Moreta Valerio</t>
  </si>
  <si>
    <t>Flavia Cristina Nuñez Ramos</t>
  </si>
  <si>
    <t>Anyelina Steffani Ortiz Rosario</t>
  </si>
  <si>
    <t>Maria Ysabel Palm Ureña</t>
  </si>
  <si>
    <t>Ana Linares Peguero</t>
  </si>
  <si>
    <t>Francisca Puello Almonte</t>
  </si>
  <si>
    <t>Inosencia Rosario Robles De Perez</t>
  </si>
  <si>
    <t>Germania Yreni Terrero Cuevas</t>
  </si>
  <si>
    <t>Niurka Elizabet Valdez Batista</t>
  </si>
  <si>
    <t>Constanza Muñoz Sirena</t>
  </si>
  <si>
    <t>Belgica Altagracia Valdez Gonzalez</t>
  </si>
  <si>
    <t>Melanea Lando Berroa</t>
  </si>
  <si>
    <t>Venecia Garcia</t>
  </si>
  <si>
    <t>Maria Nieve Jimenez Aquino</t>
  </si>
  <si>
    <t>Maria Altagracia Baez Quezada</t>
  </si>
  <si>
    <t>Juana Claribel Brito</t>
  </si>
  <si>
    <t>Odris Mercedes Mercedes</t>
  </si>
  <si>
    <t>Severa Amparo De Jesus</t>
  </si>
  <si>
    <t>Maria Garcia</t>
  </si>
  <si>
    <t>Dolores Inmaculada Estevez Marmol</t>
  </si>
  <si>
    <t>Sonia Dilania Suarez</t>
  </si>
  <si>
    <t>Altagracia De La Cruz Torres</t>
  </si>
  <si>
    <t>Caridad Rojas Heredia</t>
  </si>
  <si>
    <t>Santa Muñoz Santos</t>
  </si>
  <si>
    <t>Andres Guillermo Pichardo Smith</t>
  </si>
  <si>
    <t>Carmen Yuleydy De Aza Ovalle</t>
  </si>
  <si>
    <t>Diane Sosa Correa</t>
  </si>
  <si>
    <t>Yuderka Del Rocio Moncion Gutierrez</t>
  </si>
  <si>
    <t>Andres De Jesus Arias Mejia</t>
  </si>
  <si>
    <t>Ricardo Cesar Reynoso Rodriguez</t>
  </si>
  <si>
    <t>Librada Altagracia Oneil Contreras</t>
  </si>
  <si>
    <t>Hilda Ively Altagracia Arias Cruz</t>
  </si>
  <si>
    <t>Tony Bocigaluppe Perez Alvarez</t>
  </si>
  <si>
    <t>Jean Carlos Carpio Santana</t>
  </si>
  <si>
    <t>Silvia Arelis Sanchez Y Sanchez</t>
  </si>
  <si>
    <t>Henry Javier Liriano Veras</t>
  </si>
  <si>
    <t>Francia Angelina Trinidad Gonzalez</t>
  </si>
  <si>
    <t>Legna Massiel Suazo Rodriguez</t>
  </si>
  <si>
    <t>Magalys Esther Asuncion Toribio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</si>
  <si>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</si>
  <si>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</si>
  <si>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</si>
  <si>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</si>
  <si>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</si>
  <si>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Adriana Jeanette Marquez Martinez</t>
  </si>
  <si>
    <t>Nestor Julio Matos Ureña</t>
  </si>
  <si>
    <t>Rafaela De Los Angeles Jimenez</t>
  </si>
  <si>
    <t>Gunter Arturo Lorenzo Rodriguez</t>
  </si>
  <si>
    <t>Nehemias Feliz Suero</t>
  </si>
  <si>
    <t>Paula Miosotis Fernandez Amparo</t>
  </si>
  <si>
    <t>Moises Santana Castro</t>
  </si>
  <si>
    <t>Francis Javier Rosa Rodriguez</t>
  </si>
  <si>
    <t>Justina Leyba Aquino</t>
  </si>
  <si>
    <t>Mayra Jacqueline Mercedes Perez</t>
  </si>
  <si>
    <t>Jose De Los Santos Florentino Romero</t>
  </si>
  <si>
    <t>Reinilda Gutierrez Alvares</t>
  </si>
  <si>
    <t>Maria Del Carmen Mena Jerez</t>
  </si>
  <si>
    <t>Yoel Bello Corporan</t>
  </si>
  <si>
    <t>Wilda Josefina Florentino Vargas</t>
  </si>
  <si>
    <t>Ana Ysabel Arroyo De Jesus</t>
  </si>
  <si>
    <t>Javier De Jesus Paulino</t>
  </si>
  <si>
    <t>Amado Medina Amparo</t>
  </si>
  <si>
    <t>Nelio Omar Peña</t>
  </si>
  <si>
    <t>Wilkins Rudis Encarnacion Mendez</t>
  </si>
  <si>
    <t>Antonio Manuel Rojas Taveras</t>
  </si>
  <si>
    <t>Carlos Ulerio Reyes</t>
  </si>
  <si>
    <t>Cristino Antonio Castillo Marte</t>
  </si>
  <si>
    <t>Danilo Pascual Medina Lebron</t>
  </si>
  <si>
    <t>Luis Felipe Mateo Tapia</t>
  </si>
  <si>
    <t>Francis Daniel Disla Peña</t>
  </si>
  <si>
    <t>Leocadia Baez Sanchez</t>
  </si>
  <si>
    <t>Ascelli Suazo Herrera</t>
  </si>
  <si>
    <t>Miguel Aquiles Nina Javier</t>
  </si>
  <si>
    <t>Lennin Isidro Javier Piña</t>
  </si>
  <si>
    <t>Delvis Alexander Meran Alcantara</t>
  </si>
  <si>
    <t>Dany De Jesus Martinez</t>
  </si>
  <si>
    <t>Edison Perez Ramirez</t>
  </si>
  <si>
    <t>Sandino Perdomo Aquino</t>
  </si>
  <si>
    <t>Andres Nicolas Fernandez Fernandez</t>
  </si>
  <si>
    <t>Yokasta Francisca Perez Jimenez</t>
  </si>
  <si>
    <t>Mercedes Peña Gomez</t>
  </si>
  <si>
    <t>Leopoldo Rosario Ramos</t>
  </si>
  <si>
    <t>Sarah Abreu</t>
  </si>
  <si>
    <t>Ana Mercedes Basora Javier</t>
  </si>
  <si>
    <t>Minerva Hilario Peralta</t>
  </si>
  <si>
    <t>Marcelina Aguero Campusano</t>
  </si>
  <si>
    <t>Joaquin Krawinkel Encarnacion Guzman</t>
  </si>
  <si>
    <t>Teuly Cabrera Fortuna</t>
  </si>
  <si>
    <t>Gregorio Porfirio Rivas Martinez</t>
  </si>
  <si>
    <t>Ysabel Cristina Mojica</t>
  </si>
  <si>
    <t>Martha Paulina Campusano Rojas</t>
  </si>
  <si>
    <t>Nicolasa Pelegrina Rodriguez Matos</t>
  </si>
  <si>
    <t>Ramon Rodriguez Jimenez</t>
  </si>
  <si>
    <t>Gregoria Guzman Polanco</t>
  </si>
  <si>
    <t>Ramon Alfonso Matos Galan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</si>
  <si>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</si>
  <si>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</si>
  <si>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</si>
  <si>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</si>
  <si>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</si>
  <si>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</si>
  <si>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</si>
  <si>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</si>
  <si>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Silvana Arias Arias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</si>
  <si>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</si>
  <si>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</si>
  <si>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</si>
  <si>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</si>
  <si>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</si>
  <si>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</si>
  <si>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Eusebia Taveras Fortuna</t>
  </si>
  <si>
    <t>Judith Emenegilda Duvernay Cuevas</t>
  </si>
  <si>
    <t>Ledy Silvana Jaimes Espinel</t>
  </si>
  <si>
    <t>Mercedes Antonio Fanith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</si>
  <si>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</si>
  <si>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</si>
  <si>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</si>
  <si>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</si>
  <si>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</si>
  <si>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</si>
  <si>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</si>
  <si>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Beatriz Jeannette Martinez Collado</t>
  </si>
  <si>
    <t>Hediberto Reynoso Diaz</t>
  </si>
  <si>
    <t>Joe Manuel Matos Almonte</t>
  </si>
  <si>
    <t>Oliver Ramos Almonte</t>
  </si>
  <si>
    <t>Miguel Angel Espinal De La Cruz</t>
  </si>
  <si>
    <t>Ana Tijilde Serrata Peña</t>
  </si>
  <si>
    <t>Edwin Jose Rodriguez Mejia</t>
  </si>
  <si>
    <t>Hector Emilio Canario Leal</t>
  </si>
  <si>
    <t>Nelson Rafael Lama Bido</t>
  </si>
  <si>
    <t>Maria Veronica Lora Espinal</t>
  </si>
  <si>
    <t>Altagracia Josefina Rodriguez Matos</t>
  </si>
  <si>
    <t>Yanery Diaz Liriano</t>
  </si>
  <si>
    <t>Karen Natacha Tineo Mercedes</t>
  </si>
  <si>
    <t>Rosanna Elizabeth Holguin Morillo</t>
  </si>
  <si>
    <t>Cristina Ramirez Moya</t>
  </si>
  <si>
    <t>Milagros Arianny Reyes Garcia</t>
  </si>
  <si>
    <t>Rosanna Marquez Valdez</t>
  </si>
  <si>
    <t>Altagracia Josefina Ramirez Ramirez</t>
  </si>
  <si>
    <t>Cristina Mercedes Abreu</t>
  </si>
  <si>
    <t>Getro Clement</t>
  </si>
  <si>
    <t>Nuris Isabel Campusano Rojas</t>
  </si>
  <si>
    <t>Rosa Inmaculada Blanco Suarez</t>
  </si>
  <si>
    <t>Rafael De La Cruz Perez</t>
  </si>
  <si>
    <t>Yvan Emilio Demorizi Fernandez</t>
  </si>
  <si>
    <t>Francisco Rosario Caro De Leon</t>
  </si>
  <si>
    <t>Lauterio Encarnacion Jazmin</t>
  </si>
  <si>
    <t>Franklin Manuel Rivera Paulino</t>
  </si>
  <si>
    <t>Jose Gabriel Carvajal Mendez</t>
  </si>
  <si>
    <t>Milagros Cordero Troncoso</t>
  </si>
  <si>
    <t>Ramona Rocio Ceballos Guzman</t>
  </si>
  <si>
    <t>Ana Francisca Terrero Segura</t>
  </si>
  <si>
    <t>Nicanor Peguero Garcia</t>
  </si>
  <si>
    <t>Ruth Esther Santana Marte</t>
  </si>
  <si>
    <t>Daniel Enrique Quiñones</t>
  </si>
  <si>
    <t>Sandra Jacqueline Polanco De Leon</t>
  </si>
  <si>
    <t>Sobeyda Mirambeaux Casso</t>
  </si>
  <si>
    <t>Dellanira Perez Pineda</t>
  </si>
  <si>
    <t>Petra Betania Reyes Reyes</t>
  </si>
  <si>
    <t>Benita Mendoza Valdez De Mejia</t>
  </si>
  <si>
    <t>Rosmery Santana Kery</t>
  </si>
  <si>
    <t>Andrea Franjul Sanchez</t>
  </si>
  <si>
    <t>Joan Alexander Diaz Caraballo</t>
  </si>
  <si>
    <t>Medellina Feliz De Ramirez</t>
  </si>
  <si>
    <t>Johanna Altagracia Santana Garcia</t>
  </si>
  <si>
    <t>Nery De Los Angeles Grullon Reyes</t>
  </si>
  <si>
    <t>Alejandro Benjamin Camilo Burroughs</t>
  </si>
  <si>
    <t>Santa Rita Pimentel</t>
  </si>
  <si>
    <t>Martina De La Rosa</t>
  </si>
  <si>
    <t>Salvador Suero Medina</t>
  </si>
  <si>
    <t>Ramona Altagracia Frias Cortorreal</t>
  </si>
  <si>
    <t>Franklin Ulises Cedeño Villavicencio</t>
  </si>
  <si>
    <t>Evelia Castillo Acosta</t>
  </si>
  <si>
    <t>Edwin Miguel Cruz Roa</t>
  </si>
  <si>
    <t>Abrahan Zarzuela Asencio</t>
  </si>
  <si>
    <t>Pedro Rafael Torres Mata</t>
  </si>
  <si>
    <t>Arsenio Villanueva Carreño</t>
  </si>
  <si>
    <t>Lilian Aurora Taveras Rivera</t>
  </si>
  <si>
    <t>Antonio De Jesus Bonilla Taveras</t>
  </si>
  <si>
    <t>Giselle Collado Marte</t>
  </si>
  <si>
    <t>Matias Benjamin Reynoso Vizcaino</t>
  </si>
  <si>
    <t>Victor Armando Henry Ubiera</t>
  </si>
  <si>
    <t>Jahaira Fajardo Montas</t>
  </si>
  <si>
    <t>Diofanto Miliano Batista</t>
  </si>
  <si>
    <t>Enrique Roman Saavedra Lazardo</t>
  </si>
  <si>
    <t>Marisol Geraldino Melo</t>
  </si>
  <si>
    <t>Pamela Francheska Cuello Cepeda</t>
  </si>
  <si>
    <t>Zairis Gonzalez Peguero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</si>
  <si>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</si>
  <si>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</si>
  <si>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</si>
  <si>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</si>
  <si>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</si>
  <si>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Braulio Zarzuela</t>
  </si>
  <si>
    <t>Hugo Omar Fernandez Vasquez</t>
  </si>
  <si>
    <t>Michael Ramirez Roa</t>
  </si>
  <si>
    <t>Luis Bessewell Feliz Feliz</t>
  </si>
  <si>
    <t>Juan Evangelista Beato Berroa</t>
  </si>
  <si>
    <t>Daigoro Ricardo Sanchez Valoy</t>
  </si>
  <si>
    <t>Angela Morla Ynoa</t>
  </si>
  <si>
    <t>German Leonardo Bello Rodriguez</t>
  </si>
  <si>
    <t>Leirie Grisel Cuevas Grullon</t>
  </si>
  <si>
    <t>Alan Igor Jorge Estrella</t>
  </si>
  <si>
    <t>Flor Yleana Rojas Selmo</t>
  </si>
  <si>
    <t>Felicita Suriel Maldonado</t>
  </si>
  <si>
    <t>Kariny Lucila Almonte Pou</t>
  </si>
  <si>
    <t>Altagracia Pineda Reyes</t>
  </si>
  <si>
    <t>Daniel Ramon Rosado Cruzado</t>
  </si>
  <si>
    <t>Carlos Manuel Duran Luciano</t>
  </si>
  <si>
    <t>Maura Brazoban Linarez</t>
  </si>
  <si>
    <t>Fiordaliza Altagracia Castillo Acost</t>
  </si>
  <si>
    <t>Josefina Altagracia Vasquez Miliano</t>
  </si>
  <si>
    <t>Lenin Nuñez Hernandez</t>
  </si>
  <si>
    <t>Marino Antonio Estrella Valeyron</t>
  </si>
  <si>
    <t>Yessica Del Fatima Garcia De Morban</t>
  </si>
  <si>
    <t>Marcos Agustin Cortes Hernandez</t>
  </si>
  <si>
    <t>Virginia Peguero Tavarez</t>
  </si>
  <si>
    <t>Maria De Regla Cruz De La Rosa</t>
  </si>
  <si>
    <t>Werner Froilan Olmos Tavarez</t>
  </si>
  <si>
    <t>Gregorio Ramon Jimenez Jimenez</t>
  </si>
  <si>
    <t>Jose Valdez</t>
  </si>
  <si>
    <t>Eularia Jimenez Rodriguez</t>
  </si>
  <si>
    <t>Ricardo Jesus Arriaga Bolivar</t>
  </si>
  <si>
    <t>Alejandro Eiji Ayukawa Bueno</t>
  </si>
  <si>
    <t>Andres Julio Mateo Ogando</t>
  </si>
  <si>
    <t>Leonol Nieves Carvajal Mendez</t>
  </si>
  <si>
    <t>Lucina Batista Pereira</t>
  </si>
  <si>
    <t>Milca Bautista Gomez</t>
  </si>
  <si>
    <t>Orquidea Adelaida Peña Herrera</t>
  </si>
  <si>
    <t>Rosalina Ozuna Reyes</t>
  </si>
  <si>
    <t>Blas Andres Moreno Quiñones</t>
  </si>
  <si>
    <t>Wilson Joaquin Castillo Caamaño</t>
  </si>
  <si>
    <t>Sandra Margarita Veronica Menual Ada</t>
  </si>
  <si>
    <t>Claudio Arismendy Almonte</t>
  </si>
  <si>
    <t>Yolanda Leocadia Laurencio Berroa</t>
  </si>
  <si>
    <t>Wargin Alexander Peña Jimenez</t>
  </si>
  <si>
    <t>Domingo Antonio Encarnacion Ferreira</t>
  </si>
  <si>
    <t>Dominga Dolores Mendez Medina</t>
  </si>
  <si>
    <t>Melissa Altagracia Soto Perez De Vas</t>
  </si>
  <si>
    <t>Ana Antonia Lorenzo De Los Santos</t>
  </si>
  <si>
    <t>Maria Elena De Leon Severino</t>
  </si>
  <si>
    <t>Yessenia De Los Santos Sigilio</t>
  </si>
  <si>
    <t>Johanny Estheffi Gonzalez Baez</t>
  </si>
  <si>
    <t>Edwin Manzueta Mauricio</t>
  </si>
  <si>
    <t>Ivelisse Del Jesus Montero</t>
  </si>
  <si>
    <t>Edward Rafael Barry Bautista</t>
  </si>
  <si>
    <t>Jose Eduviges Perez De La Cruz</t>
  </si>
  <si>
    <t>Caonabo Jimenez</t>
  </si>
  <si>
    <t>Edian Franklin Franco De Los Santos</t>
  </si>
  <si>
    <t>Miguel Angel Rosario Nuñez</t>
  </si>
  <si>
    <t>Wanda Victoria Medina Gonzalez</t>
  </si>
  <si>
    <t>Sofia Eugenia Montes Corsino</t>
  </si>
  <si>
    <t>Laura Maria Hernandez Reinoso</t>
  </si>
  <si>
    <t>Jhon Delfin Ortiz Caceres</t>
  </si>
  <si>
    <t>Dulce Yacily Almonte Mateo</t>
  </si>
  <si>
    <t>Odell Antonio Reynoso Santos</t>
  </si>
  <si>
    <t>Luis Antonio Arguellles Quero</t>
  </si>
  <si>
    <t>Albania Maria Puello Pimentel</t>
  </si>
  <si>
    <t>Francisco Javier Mojica Rosario</t>
  </si>
  <si>
    <t>Maria Altagracia Brito</t>
  </si>
  <si>
    <t>Soranlly Elizabeth Martinez Ramirez</t>
  </si>
  <si>
    <t>Xavier Villalona Liriano</t>
  </si>
  <si>
    <t>Josue Rafael Garcia Castro</t>
  </si>
  <si>
    <t>Crucita Rosario Cruz</t>
  </si>
  <si>
    <t>Juan Antonio Manzueta Concepcion</t>
  </si>
  <si>
    <t>Luis Miguel Mateo Bido</t>
  </si>
  <si>
    <t>Rahicher Ivette Trabous Ortiz</t>
  </si>
  <si>
    <t>Yeimy Miguelina Guzman Ramirez</t>
  </si>
  <si>
    <t>Juan Jefferson Sanchez Gonzalez</t>
  </si>
  <si>
    <t>Elizabeth Maria Josefina Rosario Mar</t>
  </si>
  <si>
    <t>Docente</t>
  </si>
  <si>
    <t>Docentes Practicas</t>
  </si>
  <si>
    <t>Contratado</t>
  </si>
  <si>
    <t>Vicerrectoria   Académica</t>
  </si>
  <si>
    <t>DIRECCIÓN DE GESTIÓN HUMANA</t>
  </si>
  <si>
    <t>INSTITUTO TECNICO SUPERIOR COMUNITARIO -ITSC-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</si>
</sst>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&quot;RD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8"/>
      <color theme="1"/>
      <name val="Century Gothic"/>
      <family val="2"/>
    </font>
    <font>
      <b/>
      <u/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9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165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1" applyFont="1" applyAlignment="1">
      <alignment horizontal="center"/>
    </xf>
    <xf numFmtId="164" fontId="5" fillId="2" borderId="0" xfId="1" applyFont="1" applyFill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4" fontId="3" fillId="0" borderId="0" xfId="1" applyFont="1" applyAlignment="1">
      <alignment horizontal="center"/>
    </xf>
    <xf numFmtId="164" fontId="5" fillId="0" borderId="0" xfId="1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164" fontId="6" fillId="0" borderId="0" xfId="1" applyFont="1" applyAlignment="1">
      <alignment horizontal="center" vertical="center"/>
    </xf>
    <xf numFmtId="164" fontId="3" fillId="0" borderId="1" xfId="1" applyFont="1" applyFill="1" applyBorder="1" applyAlignment="1">
      <alignment horizontal="left" vertical="center"/>
    </xf>
    <xf numFmtId="164" fontId="3" fillId="0" borderId="1" xfId="1" applyFont="1" applyFill="1" applyBorder="1" applyAlignment="1">
      <alignment horizontal="center"/>
    </xf>
    <xf numFmtId="164" fontId="5" fillId="3" borderId="0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164" fontId="4" fillId="2" borderId="5" xfId="1" applyFont="1" applyFill="1" applyBorder="1" applyAlignment="1">
      <alignment horizontal="center" vertical="center"/>
    </xf>
    <xf numFmtId="164" fontId="7" fillId="2" borderId="6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2286829</xdr:colOff>
      <xdr:row>0</xdr:row>
      <xdr:rowOff>85725</xdr:rowOff>
    </xdr:from>
    <xdr:to>
      <xdr:col>3</xdr:col>
      <xdr:colOff>1285875</xdr:colOff>
      <xdr:row>6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3554" y="85725"/>
          <a:ext cx="1285046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O309"/>
  <sheetViews>
    <sheetView showGridLines="0" tabSelected="1" topLeftCell="E236" zoomScaleNormal="100" workbookViewId="0">
      <selection activeCell="L308" sqref="L308"/>
    </sheetView>
  </sheetViews>
  <sheetFormatPr baseColWidth="10" defaultRowHeight="14.25" x14ac:dyDescent="0.3"/>
  <cols>
    <col min="1" max="1" width="2.7109375" style="1" customWidth="1"/>
    <col min="2" max="2" width="4.28515625" style="8" customWidth="1"/>
    <col min="3" max="3" width="33.7109375" style="1" customWidth="1"/>
    <col min="4" max="4" width="20.140625" style="5" customWidth="1"/>
    <col min="5" max="5" width="8.28515625" style="5" customWidth="1"/>
    <col min="6" max="6" width="14.42578125" style="5" customWidth="1"/>
    <col min="7" max="7" width="28.140625" style="8" customWidth="1"/>
    <col min="8" max="8" width="20.28515625" style="5" customWidth="1"/>
    <col min="9" max="9" width="16.5703125" style="14" customWidth="1"/>
    <col min="10" max="10" width="15.5703125" style="14" customWidth="1"/>
    <col min="11" max="11" width="18.140625" style="14" customWidth="1"/>
    <col min="12" max="12" width="16.85546875" style="14" customWidth="1"/>
    <col min="13" max="13" width="19.42578125" style="16" customWidth="1"/>
    <col min="14" max="14" width="15.42578125" style="16" customWidth="1"/>
    <col min="15" max="15" width="13.42578125" style="1" bestFit="1" customWidth="1"/>
    <col min="16" max="16384" width="11.42578125" style="1"/>
  </cols>
  <sheetData>
    <row r="4" spans="2:15" ht="15" customHeight="1" x14ac:dyDescent="0.3">
      <c r="B4" s="30" t="s">
        <v>316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2:15" x14ac:dyDescent="0.3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15" ht="20.25" x14ac:dyDescent="0.3">
      <c r="B6" s="28" t="s">
        <v>315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2:15" ht="23.25" customHeight="1" x14ac:dyDescent="0.3">
      <c r="B7" s="29" t="s">
        <v>17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2:15" ht="13.5" customHeight="1" x14ac:dyDescent="0.3">
      <c r="B8" s="10"/>
      <c r="C8" s="7"/>
      <c r="D8" s="7"/>
      <c r="E8" s="7"/>
      <c r="F8" s="7"/>
      <c r="G8" s="10"/>
      <c r="H8" s="7"/>
      <c r="I8" s="11"/>
      <c r="J8" s="11"/>
      <c r="K8" s="11"/>
      <c r="L8" s="11"/>
      <c r="M8" s="15"/>
      <c r="N8" s="15"/>
    </row>
    <row r="9" spans="2:15" ht="35.25" customHeight="1" x14ac:dyDescent="0.3">
      <c r="B9" s="9" t="s">
        <v>0</v>
      </c>
      <c r="C9" s="9" t="s">
        <v>1</v>
      </c>
      <c r="D9" s="9" t="s">
        <v>2</v>
      </c>
      <c r="E9" s="9" t="s">
        <v>3</v>
      </c>
      <c r="F9" s="9" t="s">
        <v>4</v>
      </c>
      <c r="G9" s="9" t="s">
        <v>5</v>
      </c>
      <c r="H9" s="20" t="s">
        <v>6</v>
      </c>
      <c r="I9" s="12" t="s">
        <v>7</v>
      </c>
      <c r="J9" s="12" t="s">
        <v>8</v>
      </c>
      <c r="K9" s="12" t="s">
        <v>9</v>
      </c>
      <c r="L9" s="12" t="s">
        <v>10</v>
      </c>
      <c r="M9" s="12" t="s">
        <v>11</v>
      </c>
      <c r="N9" s="12" t="s">
        <v>12</v>
      </c>
    </row>
    <row r="10" spans="2:15" ht="18" customHeight="1" x14ac:dyDescent="0.3">
      <c r="B10" s="21">
        <v>1</v>
      </c>
      <c r="C10" s="22" t="s">
        <v>18</v>
      </c>
      <c r="D10" s="23" t="s">
        <v>311</v>
      </c>
      <c r="E10" s="4" t="s">
        <v>13</v>
      </c>
      <c r="F10" s="4" t="s">
        <v>313</v>
      </c>
      <c r="G10" s="4" t="s">
        <v>314</v>
      </c>
      <c r="H10" s="18">
        <v>77400</v>
      </c>
      <c r="I10" s="13">
        <f>2.87%*H10</f>
        <v>2221.38</v>
      </c>
      <c r="J10" s="13">
        <f>3.04%*H10</f>
        <v>2352.96</v>
      </c>
      <c r="K10" s="13">
        <f t="shared" ref="K10:K73" si="0">H10-(H10*TSS)</f>
        <v>72825.66</v>
      </c>
      <c r="L10" s="13">
        <f t="shared" ref="L10:L73" si="1">IF((K10*12)&lt;=SMAX,0,IF(AND((K10*12)&gt;=SMIN2,(K10*12)&lt;=SMAXN2),(((K10*12)-SMIN2)*PORCN1)/12,IF(AND((K10*12)&gt;=SMIN3,(K10*12)&lt;=SMAXN3),(((((K10*12)-SMIN3)*PORCN2)+VAFN3)/12),(((((K10*12)-SMAXN4)*PORCN3)+VAFN4)/12))))</f>
        <v>6789.352291666667</v>
      </c>
      <c r="M10" s="13">
        <v>11388.69</v>
      </c>
      <c r="N10" s="13">
        <v>66011.31</v>
      </c>
    </row>
    <row r="11" spans="2:15" ht="18" customHeight="1" x14ac:dyDescent="0.3">
      <c r="B11" s="21">
        <v>2</v>
      </c>
      <c r="C11" s="22" t="s">
        <v>19</v>
      </c>
      <c r="D11" s="23" t="s">
        <v>311</v>
      </c>
      <c r="E11" s="4" t="s">
        <v>13</v>
      </c>
      <c r="F11" s="4" t="s">
        <v>313</v>
      </c>
      <c r="G11" s="4" t="s">
        <v>314</v>
      </c>
      <c r="H11" s="18">
        <v>103200</v>
      </c>
      <c r="I11" s="13">
        <f t="shared" ref="I11:I74" si="2">2.87%*H11</f>
        <v>2961.84</v>
      </c>
      <c r="J11" s="13">
        <f t="shared" ref="J11:J74" si="3">3.04%*H11</f>
        <v>3137.28</v>
      </c>
      <c r="K11" s="13">
        <f t="shared" si="0"/>
        <v>97100.88</v>
      </c>
      <c r="L11" s="13">
        <f t="shared" si="1"/>
        <v>12858.157291666668</v>
      </c>
      <c r="M11" s="13">
        <v>20165.37</v>
      </c>
      <c r="N11" s="13">
        <v>83034.63</v>
      </c>
      <c r="O11" s="3"/>
    </row>
    <row r="12" spans="2:15" ht="18" customHeight="1" x14ac:dyDescent="0.3">
      <c r="B12" s="21">
        <v>3</v>
      </c>
      <c r="C12" s="22" t="s">
        <v>20</v>
      </c>
      <c r="D12" s="23" t="s">
        <v>311</v>
      </c>
      <c r="E12" s="4" t="s">
        <v>13</v>
      </c>
      <c r="F12" s="4" t="s">
        <v>313</v>
      </c>
      <c r="G12" s="4" t="s">
        <v>314</v>
      </c>
      <c r="H12" s="18">
        <v>56760</v>
      </c>
      <c r="I12" s="13">
        <f t="shared" si="2"/>
        <v>1629.0119999999999</v>
      </c>
      <c r="J12" s="13">
        <f t="shared" si="3"/>
        <v>1725.5039999999999</v>
      </c>
      <c r="K12" s="13">
        <f t="shared" si="0"/>
        <v>53405.483999999997</v>
      </c>
      <c r="L12" s="13">
        <f t="shared" si="1"/>
        <v>2876.9466333333326</v>
      </c>
      <c r="M12" s="13">
        <v>6256.46</v>
      </c>
      <c r="N12" s="13">
        <v>50503.54</v>
      </c>
    </row>
    <row r="13" spans="2:15" ht="18" customHeight="1" x14ac:dyDescent="0.3">
      <c r="B13" s="21">
        <v>4</v>
      </c>
      <c r="C13" s="22" t="s">
        <v>21</v>
      </c>
      <c r="D13" s="23" t="s">
        <v>311</v>
      </c>
      <c r="E13" s="4" t="s">
        <v>14</v>
      </c>
      <c r="F13" s="4" t="s">
        <v>313</v>
      </c>
      <c r="G13" s="4" t="s">
        <v>314</v>
      </c>
      <c r="H13" s="18">
        <v>25800</v>
      </c>
      <c r="I13" s="13">
        <f t="shared" si="2"/>
        <v>740.46</v>
      </c>
      <c r="J13" s="13">
        <f t="shared" si="3"/>
        <v>784.32</v>
      </c>
      <c r="K13" s="13">
        <f t="shared" si="0"/>
        <v>24275.22</v>
      </c>
      <c r="L13" s="13">
        <f t="shared" si="1"/>
        <v>0</v>
      </c>
      <c r="M13" s="13">
        <v>1549.78</v>
      </c>
      <c r="N13" s="13">
        <v>24250.22</v>
      </c>
    </row>
    <row r="14" spans="2:15" ht="18" customHeight="1" x14ac:dyDescent="0.3">
      <c r="B14" s="21">
        <v>5</v>
      </c>
      <c r="C14" s="22" t="s">
        <v>22</v>
      </c>
      <c r="D14" s="23" t="s">
        <v>311</v>
      </c>
      <c r="E14" s="4" t="s">
        <v>14</v>
      </c>
      <c r="F14" s="4" t="s">
        <v>313</v>
      </c>
      <c r="G14" s="4" t="s">
        <v>314</v>
      </c>
      <c r="H14" s="18">
        <v>15480</v>
      </c>
      <c r="I14" s="13">
        <f t="shared" si="2"/>
        <v>444.27600000000001</v>
      </c>
      <c r="J14" s="13">
        <f t="shared" si="3"/>
        <v>470.59199999999998</v>
      </c>
      <c r="K14" s="13">
        <f t="shared" si="0"/>
        <v>14565.132</v>
      </c>
      <c r="L14" s="13">
        <f t="shared" si="1"/>
        <v>0</v>
      </c>
      <c r="M14" s="13">
        <v>939.87</v>
      </c>
      <c r="N14" s="13">
        <v>14540.13</v>
      </c>
    </row>
    <row r="15" spans="2:15" ht="18" customHeight="1" x14ac:dyDescent="0.3">
      <c r="B15" s="21">
        <v>6</v>
      </c>
      <c r="C15" s="22" t="s">
        <v>23</v>
      </c>
      <c r="D15" s="23" t="s">
        <v>311</v>
      </c>
      <c r="E15" s="4" t="s">
        <v>13</v>
      </c>
      <c r="F15" s="4" t="s">
        <v>313</v>
      </c>
      <c r="G15" s="4" t="s">
        <v>314</v>
      </c>
      <c r="H15" s="18">
        <v>18920</v>
      </c>
      <c r="I15" s="13">
        <f t="shared" si="2"/>
        <v>543.00400000000002</v>
      </c>
      <c r="J15" s="13">
        <f t="shared" si="3"/>
        <v>575.16800000000001</v>
      </c>
      <c r="K15" s="13">
        <f t="shared" si="0"/>
        <v>17801.828000000001</v>
      </c>
      <c r="L15" s="13">
        <f t="shared" si="1"/>
        <v>0</v>
      </c>
      <c r="M15" s="13">
        <v>5509.09</v>
      </c>
      <c r="N15" s="13">
        <v>13410.91</v>
      </c>
    </row>
    <row r="16" spans="2:15" ht="18" customHeight="1" x14ac:dyDescent="0.3">
      <c r="B16" s="21">
        <v>7</v>
      </c>
      <c r="C16" s="22" t="s">
        <v>24</v>
      </c>
      <c r="D16" s="23" t="s">
        <v>311</v>
      </c>
      <c r="E16" s="4" t="s">
        <v>13</v>
      </c>
      <c r="F16" s="4" t="s">
        <v>313</v>
      </c>
      <c r="G16" s="4" t="s">
        <v>314</v>
      </c>
      <c r="H16" s="18">
        <v>46440</v>
      </c>
      <c r="I16" s="13">
        <f t="shared" si="2"/>
        <v>1332.828</v>
      </c>
      <c r="J16" s="13">
        <f t="shared" si="3"/>
        <v>1411.7760000000001</v>
      </c>
      <c r="K16" s="13">
        <f t="shared" si="0"/>
        <v>43695.396000000001</v>
      </c>
      <c r="L16" s="13">
        <f t="shared" si="1"/>
        <v>1351.5592749999996</v>
      </c>
      <c r="M16" s="13">
        <v>4121.17</v>
      </c>
      <c r="N16" s="13">
        <v>42318.83</v>
      </c>
    </row>
    <row r="17" spans="2:14" ht="18" customHeight="1" x14ac:dyDescent="0.3">
      <c r="B17" s="21">
        <v>8</v>
      </c>
      <c r="C17" s="22" t="s">
        <v>25</v>
      </c>
      <c r="D17" s="23" t="s">
        <v>311</v>
      </c>
      <c r="E17" s="4" t="s">
        <v>14</v>
      </c>
      <c r="F17" s="4" t="s">
        <v>313</v>
      </c>
      <c r="G17" s="4" t="s">
        <v>314</v>
      </c>
      <c r="H17" s="18">
        <v>75250</v>
      </c>
      <c r="I17" s="13">
        <f t="shared" si="2"/>
        <v>2159.6750000000002</v>
      </c>
      <c r="J17" s="13">
        <f t="shared" si="3"/>
        <v>2287.6</v>
      </c>
      <c r="K17" s="13">
        <f t="shared" si="0"/>
        <v>70802.725000000006</v>
      </c>
      <c r="L17" s="13">
        <f t="shared" si="1"/>
        <v>6356.3948333333346</v>
      </c>
      <c r="M17" s="13">
        <v>10828.67</v>
      </c>
      <c r="N17" s="13">
        <v>64421.33</v>
      </c>
    </row>
    <row r="18" spans="2:14" ht="18" customHeight="1" x14ac:dyDescent="0.3">
      <c r="B18" s="21">
        <v>9</v>
      </c>
      <c r="C18" s="22" t="s">
        <v>26</v>
      </c>
      <c r="D18" s="23" t="s">
        <v>311</v>
      </c>
      <c r="E18" s="4" t="s">
        <v>14</v>
      </c>
      <c r="F18" s="4" t="s">
        <v>313</v>
      </c>
      <c r="G18" s="4" t="s">
        <v>314</v>
      </c>
      <c r="H18" s="18">
        <v>73100</v>
      </c>
      <c r="I18" s="13">
        <f t="shared" si="2"/>
        <v>2097.9699999999998</v>
      </c>
      <c r="J18" s="13">
        <f t="shared" si="3"/>
        <v>2222.2399999999998</v>
      </c>
      <c r="K18" s="13">
        <f t="shared" si="0"/>
        <v>68779.789999999994</v>
      </c>
      <c r="L18" s="13">
        <f t="shared" si="1"/>
        <v>5951.8078333333324</v>
      </c>
      <c r="M18" s="13">
        <v>10297.02</v>
      </c>
      <c r="N18" s="13">
        <v>62802.98</v>
      </c>
    </row>
    <row r="19" spans="2:14" ht="18" customHeight="1" x14ac:dyDescent="0.3">
      <c r="B19" s="21">
        <v>10</v>
      </c>
      <c r="C19" s="22" t="s">
        <v>27</v>
      </c>
      <c r="D19" s="23" t="s">
        <v>311</v>
      </c>
      <c r="E19" s="4" t="s">
        <v>14</v>
      </c>
      <c r="F19" s="4" t="s">
        <v>313</v>
      </c>
      <c r="G19" s="4" t="s">
        <v>314</v>
      </c>
      <c r="H19" s="18">
        <v>61920</v>
      </c>
      <c r="I19" s="13">
        <f t="shared" si="2"/>
        <v>1777.104</v>
      </c>
      <c r="J19" s="13">
        <f t="shared" si="3"/>
        <v>1882.3679999999999</v>
      </c>
      <c r="K19" s="13">
        <f t="shared" si="0"/>
        <v>58260.527999999998</v>
      </c>
      <c r="L19" s="13">
        <f t="shared" si="1"/>
        <v>3847.9554333333331</v>
      </c>
      <c r="M19" s="13">
        <v>7532.43</v>
      </c>
      <c r="N19" s="13">
        <v>54387.57</v>
      </c>
    </row>
    <row r="20" spans="2:14" ht="18" customHeight="1" x14ac:dyDescent="0.3">
      <c r="B20" s="21">
        <v>11</v>
      </c>
      <c r="C20" s="22" t="s">
        <v>28</v>
      </c>
      <c r="D20" s="23" t="s">
        <v>311</v>
      </c>
      <c r="E20" s="4" t="s">
        <v>13</v>
      </c>
      <c r="F20" s="4" t="s">
        <v>313</v>
      </c>
      <c r="G20" s="4" t="s">
        <v>314</v>
      </c>
      <c r="H20" s="18">
        <v>51600</v>
      </c>
      <c r="I20" s="13">
        <f t="shared" si="2"/>
        <v>1480.92</v>
      </c>
      <c r="J20" s="13">
        <f t="shared" si="3"/>
        <v>1568.64</v>
      </c>
      <c r="K20" s="13">
        <f t="shared" si="0"/>
        <v>48550.44</v>
      </c>
      <c r="L20" s="13">
        <f t="shared" si="1"/>
        <v>2079.8158750000002</v>
      </c>
      <c r="M20" s="13">
        <v>5154.38</v>
      </c>
      <c r="N20" s="13">
        <v>46445.62</v>
      </c>
    </row>
    <row r="21" spans="2:14" ht="18" customHeight="1" x14ac:dyDescent="0.3">
      <c r="B21" s="21">
        <v>12</v>
      </c>
      <c r="C21" s="22" t="s">
        <v>29</v>
      </c>
      <c r="D21" s="23" t="s">
        <v>311</v>
      </c>
      <c r="E21" s="4" t="s">
        <v>13</v>
      </c>
      <c r="F21" s="4" t="s">
        <v>313</v>
      </c>
      <c r="G21" s="4" t="s">
        <v>314</v>
      </c>
      <c r="H21" s="18">
        <v>46440</v>
      </c>
      <c r="I21" s="13">
        <f t="shared" si="2"/>
        <v>1332.828</v>
      </c>
      <c r="J21" s="13">
        <f t="shared" si="3"/>
        <v>1411.7760000000001</v>
      </c>
      <c r="K21" s="13">
        <f t="shared" si="0"/>
        <v>43695.396000000001</v>
      </c>
      <c r="L21" s="13">
        <f t="shared" si="1"/>
        <v>1351.5592749999996</v>
      </c>
      <c r="M21" s="13">
        <v>4121.17</v>
      </c>
      <c r="N21" s="13">
        <v>42318.83</v>
      </c>
    </row>
    <row r="22" spans="2:14" ht="18" customHeight="1" x14ac:dyDescent="0.3">
      <c r="B22" s="21">
        <v>13</v>
      </c>
      <c r="C22" s="22" t="s">
        <v>30</v>
      </c>
      <c r="D22" s="23" t="s">
        <v>311</v>
      </c>
      <c r="E22" s="4" t="s">
        <v>13</v>
      </c>
      <c r="F22" s="4" t="s">
        <v>313</v>
      </c>
      <c r="G22" s="4" t="s">
        <v>314</v>
      </c>
      <c r="H22" s="18">
        <v>32680</v>
      </c>
      <c r="I22" s="13">
        <f t="shared" si="2"/>
        <v>937.91599999999994</v>
      </c>
      <c r="J22" s="13">
        <f t="shared" si="3"/>
        <v>993.47199999999998</v>
      </c>
      <c r="K22" s="13">
        <f t="shared" si="0"/>
        <v>30748.612000000001</v>
      </c>
      <c r="L22" s="13">
        <f t="shared" si="1"/>
        <v>0</v>
      </c>
      <c r="M22" s="13">
        <v>1956.39</v>
      </c>
      <c r="N22" s="13">
        <v>30723.61</v>
      </c>
    </row>
    <row r="23" spans="2:14" ht="18" customHeight="1" x14ac:dyDescent="0.3">
      <c r="B23" s="21">
        <v>14</v>
      </c>
      <c r="C23" s="22" t="s">
        <v>31</v>
      </c>
      <c r="D23" s="23" t="s">
        <v>311</v>
      </c>
      <c r="E23" s="4" t="s">
        <v>13</v>
      </c>
      <c r="F23" s="4" t="s">
        <v>313</v>
      </c>
      <c r="G23" s="4" t="s">
        <v>314</v>
      </c>
      <c r="H23" s="18">
        <v>67080</v>
      </c>
      <c r="I23" s="13">
        <f t="shared" si="2"/>
        <v>1925.1959999999999</v>
      </c>
      <c r="J23" s="13">
        <f t="shared" si="3"/>
        <v>2039.232</v>
      </c>
      <c r="K23" s="13">
        <f t="shared" si="0"/>
        <v>63115.572</v>
      </c>
      <c r="L23" s="13">
        <f t="shared" si="1"/>
        <v>4818.964233333335</v>
      </c>
      <c r="M23" s="13">
        <v>8808.39</v>
      </c>
      <c r="N23" s="13">
        <v>58271.61</v>
      </c>
    </row>
    <row r="24" spans="2:14" ht="18" customHeight="1" x14ac:dyDescent="0.3">
      <c r="B24" s="21">
        <v>15</v>
      </c>
      <c r="C24" s="22" t="s">
        <v>32</v>
      </c>
      <c r="D24" s="23" t="s">
        <v>311</v>
      </c>
      <c r="E24" s="4" t="s">
        <v>13</v>
      </c>
      <c r="F24" s="4" t="s">
        <v>313</v>
      </c>
      <c r="G24" s="4" t="s">
        <v>314</v>
      </c>
      <c r="H24" s="18">
        <v>27520</v>
      </c>
      <c r="I24" s="13">
        <f t="shared" si="2"/>
        <v>789.82399999999996</v>
      </c>
      <c r="J24" s="13">
        <f t="shared" si="3"/>
        <v>836.60799999999995</v>
      </c>
      <c r="K24" s="13">
        <f t="shared" si="0"/>
        <v>25893.567999999999</v>
      </c>
      <c r="L24" s="13">
        <f t="shared" si="1"/>
        <v>0</v>
      </c>
      <c r="M24" s="13">
        <v>1651.43</v>
      </c>
      <c r="N24" s="13">
        <v>25868.57</v>
      </c>
    </row>
    <row r="25" spans="2:14" ht="18" customHeight="1" x14ac:dyDescent="0.3">
      <c r="B25" s="21">
        <v>16</v>
      </c>
      <c r="C25" s="22" t="s">
        <v>33</v>
      </c>
      <c r="D25" s="23" t="s">
        <v>311</v>
      </c>
      <c r="E25" s="4" t="s">
        <v>13</v>
      </c>
      <c r="F25" s="4" t="s">
        <v>313</v>
      </c>
      <c r="G25" s="4" t="s">
        <v>314</v>
      </c>
      <c r="H25" s="18">
        <v>12900</v>
      </c>
      <c r="I25" s="13">
        <f t="shared" si="2"/>
        <v>370.23</v>
      </c>
      <c r="J25" s="13">
        <f t="shared" si="3"/>
        <v>392.16</v>
      </c>
      <c r="K25" s="13">
        <f t="shared" si="0"/>
        <v>12137.61</v>
      </c>
      <c r="L25" s="13">
        <f t="shared" si="1"/>
        <v>0</v>
      </c>
      <c r="M25" s="13">
        <v>787.39</v>
      </c>
      <c r="N25" s="13">
        <v>12112.61</v>
      </c>
    </row>
    <row r="26" spans="2:14" ht="18" customHeight="1" x14ac:dyDescent="0.3">
      <c r="B26" s="21">
        <v>17</v>
      </c>
      <c r="C26" s="22" t="s">
        <v>34</v>
      </c>
      <c r="D26" s="23" t="s">
        <v>311</v>
      </c>
      <c r="E26" s="4" t="s">
        <v>14</v>
      </c>
      <c r="F26" s="4" t="s">
        <v>313</v>
      </c>
      <c r="G26" s="4" t="s">
        <v>314</v>
      </c>
      <c r="H26" s="18">
        <v>15480</v>
      </c>
      <c r="I26" s="13">
        <f t="shared" si="2"/>
        <v>444.27600000000001</v>
      </c>
      <c r="J26" s="13">
        <f t="shared" si="3"/>
        <v>470.59199999999998</v>
      </c>
      <c r="K26" s="13">
        <f t="shared" si="0"/>
        <v>14565.132</v>
      </c>
      <c r="L26" s="13">
        <f t="shared" si="1"/>
        <v>0</v>
      </c>
      <c r="M26" s="13">
        <v>939.87</v>
      </c>
      <c r="N26" s="13">
        <v>14540.13</v>
      </c>
    </row>
    <row r="27" spans="2:14" ht="18" customHeight="1" x14ac:dyDescent="0.3">
      <c r="B27" s="21">
        <v>18</v>
      </c>
      <c r="C27" s="22" t="s">
        <v>35</v>
      </c>
      <c r="D27" s="23" t="s">
        <v>311</v>
      </c>
      <c r="E27" s="4" t="s">
        <v>14</v>
      </c>
      <c r="F27" s="4" t="s">
        <v>313</v>
      </c>
      <c r="G27" s="4" t="s">
        <v>314</v>
      </c>
      <c r="H27" s="18">
        <v>61920</v>
      </c>
      <c r="I27" s="13">
        <f t="shared" si="2"/>
        <v>1777.104</v>
      </c>
      <c r="J27" s="13">
        <f t="shared" si="3"/>
        <v>1882.3679999999999</v>
      </c>
      <c r="K27" s="13">
        <f t="shared" si="0"/>
        <v>58260.527999999998</v>
      </c>
      <c r="L27" s="13">
        <f t="shared" si="1"/>
        <v>3847.9554333333331</v>
      </c>
      <c r="M27" s="13">
        <v>14178.39</v>
      </c>
      <c r="N27" s="13">
        <v>47741.61</v>
      </c>
    </row>
    <row r="28" spans="2:14" ht="18" customHeight="1" x14ac:dyDescent="0.3">
      <c r="B28" s="21">
        <v>19</v>
      </c>
      <c r="C28" s="22" t="s">
        <v>36</v>
      </c>
      <c r="D28" s="23" t="s">
        <v>311</v>
      </c>
      <c r="E28" s="4" t="s">
        <v>14</v>
      </c>
      <c r="F28" s="4" t="s">
        <v>313</v>
      </c>
      <c r="G28" s="4" t="s">
        <v>314</v>
      </c>
      <c r="H28" s="18">
        <v>25800</v>
      </c>
      <c r="I28" s="13">
        <f t="shared" si="2"/>
        <v>740.46</v>
      </c>
      <c r="J28" s="13">
        <f t="shared" si="3"/>
        <v>784.32</v>
      </c>
      <c r="K28" s="13">
        <f t="shared" si="0"/>
        <v>24275.22</v>
      </c>
      <c r="L28" s="13">
        <f t="shared" si="1"/>
        <v>0</v>
      </c>
      <c r="M28" s="13">
        <v>1549.78</v>
      </c>
      <c r="N28" s="13">
        <v>24250.22</v>
      </c>
    </row>
    <row r="29" spans="2:14" ht="18" customHeight="1" x14ac:dyDescent="0.3">
      <c r="B29" s="21">
        <v>20</v>
      </c>
      <c r="C29" s="22" t="s">
        <v>37</v>
      </c>
      <c r="D29" s="23" t="s">
        <v>311</v>
      </c>
      <c r="E29" s="4" t="s">
        <v>14</v>
      </c>
      <c r="F29" s="4" t="s">
        <v>313</v>
      </c>
      <c r="G29" s="4" t="s">
        <v>314</v>
      </c>
      <c r="H29" s="18">
        <v>103200</v>
      </c>
      <c r="I29" s="13">
        <f t="shared" si="2"/>
        <v>2961.84</v>
      </c>
      <c r="J29" s="13">
        <f t="shared" si="3"/>
        <v>3137.28</v>
      </c>
      <c r="K29" s="13">
        <f t="shared" si="0"/>
        <v>97100.88</v>
      </c>
      <c r="L29" s="13">
        <f t="shared" si="1"/>
        <v>12858.157291666668</v>
      </c>
      <c r="M29" s="13">
        <v>18982.28</v>
      </c>
      <c r="N29" s="13">
        <v>84217.72</v>
      </c>
    </row>
    <row r="30" spans="2:14" ht="18" customHeight="1" x14ac:dyDescent="0.3">
      <c r="B30" s="21">
        <v>21</v>
      </c>
      <c r="C30" s="22" t="s">
        <v>38</v>
      </c>
      <c r="D30" s="23" t="s">
        <v>311</v>
      </c>
      <c r="E30" s="4" t="s">
        <v>14</v>
      </c>
      <c r="F30" s="4" t="s">
        <v>313</v>
      </c>
      <c r="G30" s="4" t="s">
        <v>314</v>
      </c>
      <c r="H30" s="18">
        <v>87720</v>
      </c>
      <c r="I30" s="13">
        <f t="shared" si="2"/>
        <v>2517.5639999999999</v>
      </c>
      <c r="J30" s="13">
        <f t="shared" si="3"/>
        <v>2666.6880000000001</v>
      </c>
      <c r="K30" s="13">
        <f t="shared" si="0"/>
        <v>82535.747999999992</v>
      </c>
      <c r="L30" s="13">
        <f t="shared" si="1"/>
        <v>9216.8742916666652</v>
      </c>
      <c r="M30" s="13">
        <v>14426.13</v>
      </c>
      <c r="N30" s="13">
        <v>73293.87</v>
      </c>
    </row>
    <row r="31" spans="2:14" ht="18" customHeight="1" x14ac:dyDescent="0.3">
      <c r="B31" s="21">
        <v>22</v>
      </c>
      <c r="C31" s="22" t="s">
        <v>39</v>
      </c>
      <c r="D31" s="23" t="s">
        <v>311</v>
      </c>
      <c r="E31" s="4" t="s">
        <v>14</v>
      </c>
      <c r="F31" s="4" t="s">
        <v>313</v>
      </c>
      <c r="G31" s="4" t="s">
        <v>314</v>
      </c>
      <c r="H31" s="18">
        <v>36120</v>
      </c>
      <c r="I31" s="13">
        <f t="shared" si="2"/>
        <v>1036.644</v>
      </c>
      <c r="J31" s="13">
        <f t="shared" si="3"/>
        <v>1098.048</v>
      </c>
      <c r="K31" s="13">
        <f t="shared" si="0"/>
        <v>33985.307999999997</v>
      </c>
      <c r="L31" s="13">
        <f t="shared" si="1"/>
        <v>0</v>
      </c>
      <c r="M31" s="13">
        <v>2159.69</v>
      </c>
      <c r="N31" s="13">
        <v>33960.31</v>
      </c>
    </row>
    <row r="32" spans="2:14" ht="18" customHeight="1" x14ac:dyDescent="0.3">
      <c r="B32" s="21">
        <v>23</v>
      </c>
      <c r="C32" s="22" t="s">
        <v>40</v>
      </c>
      <c r="D32" s="23" t="s">
        <v>312</v>
      </c>
      <c r="E32" s="4" t="s">
        <v>13</v>
      </c>
      <c r="F32" s="4" t="s">
        <v>313</v>
      </c>
      <c r="G32" s="4" t="s">
        <v>314</v>
      </c>
      <c r="H32" s="18">
        <v>37840</v>
      </c>
      <c r="I32" s="13">
        <f t="shared" si="2"/>
        <v>1086.008</v>
      </c>
      <c r="J32" s="13">
        <f t="shared" si="3"/>
        <v>1150.336</v>
      </c>
      <c r="K32" s="13">
        <f t="shared" si="0"/>
        <v>35603.656000000003</v>
      </c>
      <c r="L32" s="13">
        <f t="shared" si="1"/>
        <v>137.79827500000027</v>
      </c>
      <c r="M32" s="13">
        <v>13723.74</v>
      </c>
      <c r="N32" s="13">
        <v>24116.26</v>
      </c>
    </row>
    <row r="33" spans="2:14" ht="18" customHeight="1" x14ac:dyDescent="0.3">
      <c r="B33" s="21">
        <v>24</v>
      </c>
      <c r="C33" s="22" t="s">
        <v>41</v>
      </c>
      <c r="D33" s="23" t="s">
        <v>311</v>
      </c>
      <c r="E33" s="4" t="s">
        <v>14</v>
      </c>
      <c r="F33" s="4" t="s">
        <v>313</v>
      </c>
      <c r="G33" s="4" t="s">
        <v>314</v>
      </c>
      <c r="H33" s="18">
        <v>41280</v>
      </c>
      <c r="I33" s="13">
        <f t="shared" si="2"/>
        <v>1184.7360000000001</v>
      </c>
      <c r="J33" s="13">
        <f t="shared" si="3"/>
        <v>1254.912</v>
      </c>
      <c r="K33" s="13">
        <f t="shared" si="0"/>
        <v>38840.351999999999</v>
      </c>
      <c r="L33" s="13">
        <f t="shared" si="1"/>
        <v>623.30267499999968</v>
      </c>
      <c r="M33" s="13">
        <v>3087.95</v>
      </c>
      <c r="N33" s="13">
        <v>38192.050000000003</v>
      </c>
    </row>
    <row r="34" spans="2:14" ht="18" customHeight="1" x14ac:dyDescent="0.3">
      <c r="B34" s="21">
        <v>25</v>
      </c>
      <c r="C34" s="22" t="s">
        <v>42</v>
      </c>
      <c r="D34" s="23" t="s">
        <v>312</v>
      </c>
      <c r="E34" s="4" t="s">
        <v>14</v>
      </c>
      <c r="F34" s="4" t="s">
        <v>313</v>
      </c>
      <c r="G34" s="4" t="s">
        <v>314</v>
      </c>
      <c r="H34" s="18">
        <v>30960</v>
      </c>
      <c r="I34" s="13">
        <f t="shared" si="2"/>
        <v>888.55200000000002</v>
      </c>
      <c r="J34" s="13">
        <f t="shared" si="3"/>
        <v>941.18399999999997</v>
      </c>
      <c r="K34" s="13">
        <f t="shared" si="0"/>
        <v>29130.263999999999</v>
      </c>
      <c r="L34" s="13">
        <f t="shared" si="1"/>
        <v>0</v>
      </c>
      <c r="M34" s="13">
        <v>1854.73</v>
      </c>
      <c r="N34" s="13">
        <v>29105.27</v>
      </c>
    </row>
    <row r="35" spans="2:14" ht="18" customHeight="1" x14ac:dyDescent="0.3">
      <c r="B35" s="21">
        <v>26</v>
      </c>
      <c r="C35" s="22" t="s">
        <v>43</v>
      </c>
      <c r="D35" s="23" t="s">
        <v>312</v>
      </c>
      <c r="E35" s="4" t="s">
        <v>14</v>
      </c>
      <c r="F35" s="4" t="s">
        <v>313</v>
      </c>
      <c r="G35" s="4" t="s">
        <v>314</v>
      </c>
      <c r="H35" s="18">
        <v>41280</v>
      </c>
      <c r="I35" s="13">
        <f t="shared" si="2"/>
        <v>1184.7360000000001</v>
      </c>
      <c r="J35" s="13">
        <f t="shared" si="3"/>
        <v>1254.912</v>
      </c>
      <c r="K35" s="13">
        <f t="shared" si="0"/>
        <v>38840.351999999999</v>
      </c>
      <c r="L35" s="13">
        <f t="shared" si="1"/>
        <v>623.30267499999968</v>
      </c>
      <c r="M35" s="13">
        <v>3087.95</v>
      </c>
      <c r="N35" s="13">
        <v>38192.050000000003</v>
      </c>
    </row>
    <row r="36" spans="2:14" ht="18" customHeight="1" x14ac:dyDescent="0.3">
      <c r="B36" s="21">
        <v>27</v>
      </c>
      <c r="C36" s="22" t="s">
        <v>44</v>
      </c>
      <c r="D36" s="23" t="s">
        <v>312</v>
      </c>
      <c r="E36" s="4" t="s">
        <v>14</v>
      </c>
      <c r="F36" s="4" t="s">
        <v>313</v>
      </c>
      <c r="G36" s="4" t="s">
        <v>314</v>
      </c>
      <c r="H36" s="18">
        <v>20640</v>
      </c>
      <c r="I36" s="13">
        <f t="shared" si="2"/>
        <v>592.36800000000005</v>
      </c>
      <c r="J36" s="13">
        <f t="shared" si="3"/>
        <v>627.45600000000002</v>
      </c>
      <c r="K36" s="13">
        <f t="shared" si="0"/>
        <v>19420.175999999999</v>
      </c>
      <c r="L36" s="13">
        <f t="shared" si="1"/>
        <v>0</v>
      </c>
      <c r="M36" s="13">
        <v>1244.83</v>
      </c>
      <c r="N36" s="13">
        <v>19395.169999999998</v>
      </c>
    </row>
    <row r="37" spans="2:14" ht="18" customHeight="1" x14ac:dyDescent="0.3">
      <c r="B37" s="21">
        <v>28</v>
      </c>
      <c r="C37" s="22" t="s">
        <v>45</v>
      </c>
      <c r="D37" s="23" t="s">
        <v>312</v>
      </c>
      <c r="E37" s="4" t="s">
        <v>14</v>
      </c>
      <c r="F37" s="4" t="s">
        <v>313</v>
      </c>
      <c r="G37" s="4" t="s">
        <v>314</v>
      </c>
      <c r="H37" s="18">
        <v>20640</v>
      </c>
      <c r="I37" s="13">
        <f t="shared" si="2"/>
        <v>592.36800000000005</v>
      </c>
      <c r="J37" s="13">
        <f t="shared" si="3"/>
        <v>627.45600000000002</v>
      </c>
      <c r="K37" s="13">
        <f t="shared" si="0"/>
        <v>19420.175999999999</v>
      </c>
      <c r="L37" s="13">
        <f t="shared" si="1"/>
        <v>0</v>
      </c>
      <c r="M37" s="13">
        <v>1244.83</v>
      </c>
      <c r="N37" s="13">
        <v>19395.169999999998</v>
      </c>
    </row>
    <row r="38" spans="2:14" ht="18" customHeight="1" x14ac:dyDescent="0.3">
      <c r="B38" s="21">
        <v>29</v>
      </c>
      <c r="C38" s="22" t="s">
        <v>46</v>
      </c>
      <c r="D38" s="23" t="s">
        <v>312</v>
      </c>
      <c r="E38" s="4" t="s">
        <v>14</v>
      </c>
      <c r="F38" s="4" t="s">
        <v>313</v>
      </c>
      <c r="G38" s="4" t="s">
        <v>314</v>
      </c>
      <c r="H38" s="18">
        <v>20640</v>
      </c>
      <c r="I38" s="13">
        <f t="shared" si="2"/>
        <v>592.36800000000005</v>
      </c>
      <c r="J38" s="13">
        <f t="shared" si="3"/>
        <v>627.45600000000002</v>
      </c>
      <c r="K38" s="13">
        <f t="shared" si="0"/>
        <v>19420.175999999999</v>
      </c>
      <c r="L38" s="13">
        <f t="shared" si="1"/>
        <v>0</v>
      </c>
      <c r="M38" s="13">
        <v>1244.83</v>
      </c>
      <c r="N38" s="13">
        <v>19395.169999999998</v>
      </c>
    </row>
    <row r="39" spans="2:14" ht="18" customHeight="1" x14ac:dyDescent="0.3">
      <c r="B39" s="21">
        <v>30</v>
      </c>
      <c r="C39" s="22" t="s">
        <v>47</v>
      </c>
      <c r="D39" s="23" t="s">
        <v>312</v>
      </c>
      <c r="E39" s="4" t="s">
        <v>14</v>
      </c>
      <c r="F39" s="4" t="s">
        <v>313</v>
      </c>
      <c r="G39" s="4" t="s">
        <v>314</v>
      </c>
      <c r="H39" s="18">
        <v>20640</v>
      </c>
      <c r="I39" s="13">
        <f t="shared" si="2"/>
        <v>592.36800000000005</v>
      </c>
      <c r="J39" s="13">
        <f t="shared" si="3"/>
        <v>627.45600000000002</v>
      </c>
      <c r="K39" s="13">
        <f t="shared" si="0"/>
        <v>19420.175999999999</v>
      </c>
      <c r="L39" s="13">
        <f t="shared" si="1"/>
        <v>0</v>
      </c>
      <c r="M39" s="13">
        <v>1244.83</v>
      </c>
      <c r="N39" s="13">
        <v>19395.169999999998</v>
      </c>
    </row>
    <row r="40" spans="2:14" ht="18" customHeight="1" x14ac:dyDescent="0.3">
      <c r="B40" s="21">
        <v>31</v>
      </c>
      <c r="C40" s="22" t="s">
        <v>48</v>
      </c>
      <c r="D40" s="23" t="s">
        <v>312</v>
      </c>
      <c r="E40" s="4" t="s">
        <v>14</v>
      </c>
      <c r="F40" s="4" t="s">
        <v>313</v>
      </c>
      <c r="G40" s="4" t="s">
        <v>314</v>
      </c>
      <c r="H40" s="18">
        <v>13760</v>
      </c>
      <c r="I40" s="13">
        <f t="shared" si="2"/>
        <v>394.91199999999998</v>
      </c>
      <c r="J40" s="13">
        <f t="shared" si="3"/>
        <v>418.30399999999997</v>
      </c>
      <c r="K40" s="13">
        <f t="shared" si="0"/>
        <v>12946.784</v>
      </c>
      <c r="L40" s="13">
        <f t="shared" si="1"/>
        <v>0</v>
      </c>
      <c r="M40" s="13">
        <v>838.21</v>
      </c>
      <c r="N40" s="13">
        <v>12921.79</v>
      </c>
    </row>
    <row r="41" spans="2:14" ht="18" customHeight="1" x14ac:dyDescent="0.3">
      <c r="B41" s="21">
        <v>32</v>
      </c>
      <c r="C41" s="22" t="s">
        <v>49</v>
      </c>
      <c r="D41" s="23" t="s">
        <v>312</v>
      </c>
      <c r="E41" s="4" t="s">
        <v>14</v>
      </c>
      <c r="F41" s="4" t="s">
        <v>313</v>
      </c>
      <c r="G41" s="4" t="s">
        <v>314</v>
      </c>
      <c r="H41" s="18">
        <v>30960</v>
      </c>
      <c r="I41" s="13">
        <f t="shared" si="2"/>
        <v>888.55200000000002</v>
      </c>
      <c r="J41" s="13">
        <f t="shared" si="3"/>
        <v>941.18399999999997</v>
      </c>
      <c r="K41" s="13">
        <f t="shared" si="0"/>
        <v>29130.263999999999</v>
      </c>
      <c r="L41" s="13">
        <f t="shared" si="1"/>
        <v>0</v>
      </c>
      <c r="M41" s="13">
        <v>1854.73</v>
      </c>
      <c r="N41" s="13">
        <v>29105.27</v>
      </c>
    </row>
    <row r="42" spans="2:14" ht="18" customHeight="1" x14ac:dyDescent="0.3">
      <c r="B42" s="21">
        <v>33</v>
      </c>
      <c r="C42" s="22" t="s">
        <v>50</v>
      </c>
      <c r="D42" s="23" t="s">
        <v>312</v>
      </c>
      <c r="E42" s="4" t="s">
        <v>14</v>
      </c>
      <c r="F42" s="4" t="s">
        <v>313</v>
      </c>
      <c r="G42" s="4" t="s">
        <v>314</v>
      </c>
      <c r="H42" s="18">
        <v>27520</v>
      </c>
      <c r="I42" s="13">
        <f t="shared" si="2"/>
        <v>789.82399999999996</v>
      </c>
      <c r="J42" s="13">
        <f t="shared" si="3"/>
        <v>836.60799999999995</v>
      </c>
      <c r="K42" s="13">
        <f t="shared" si="0"/>
        <v>25893.567999999999</v>
      </c>
      <c r="L42" s="13">
        <f t="shared" si="1"/>
        <v>0</v>
      </c>
      <c r="M42" s="13">
        <v>1651.43</v>
      </c>
      <c r="N42" s="13">
        <v>25868.57</v>
      </c>
    </row>
    <row r="43" spans="2:14" ht="18" customHeight="1" x14ac:dyDescent="0.3">
      <c r="B43" s="21">
        <v>34</v>
      </c>
      <c r="C43" s="22" t="s">
        <v>51</v>
      </c>
      <c r="D43" s="23" t="s">
        <v>312</v>
      </c>
      <c r="E43" s="4" t="s">
        <v>14</v>
      </c>
      <c r="F43" s="4" t="s">
        <v>313</v>
      </c>
      <c r="G43" s="4" t="s">
        <v>314</v>
      </c>
      <c r="H43" s="18">
        <v>10320</v>
      </c>
      <c r="I43" s="13">
        <f t="shared" si="2"/>
        <v>296.18400000000003</v>
      </c>
      <c r="J43" s="13">
        <f t="shared" si="3"/>
        <v>313.72800000000001</v>
      </c>
      <c r="K43" s="13">
        <f t="shared" si="0"/>
        <v>9710.0879999999997</v>
      </c>
      <c r="L43" s="13">
        <f t="shared" si="1"/>
        <v>0</v>
      </c>
      <c r="M43" s="13">
        <v>634.91</v>
      </c>
      <c r="N43" s="13">
        <v>9685.09</v>
      </c>
    </row>
    <row r="44" spans="2:14" ht="18" customHeight="1" x14ac:dyDescent="0.3">
      <c r="B44" s="21">
        <v>35</v>
      </c>
      <c r="C44" s="22" t="s">
        <v>52</v>
      </c>
      <c r="D44" s="23" t="s">
        <v>312</v>
      </c>
      <c r="E44" s="4" t="s">
        <v>14</v>
      </c>
      <c r="F44" s="4" t="s">
        <v>313</v>
      </c>
      <c r="G44" s="4" t="s">
        <v>314</v>
      </c>
      <c r="H44" s="18">
        <v>30960</v>
      </c>
      <c r="I44" s="13">
        <f t="shared" si="2"/>
        <v>888.55200000000002</v>
      </c>
      <c r="J44" s="13">
        <f t="shared" si="3"/>
        <v>941.18399999999997</v>
      </c>
      <c r="K44" s="13">
        <f t="shared" si="0"/>
        <v>29130.263999999999</v>
      </c>
      <c r="L44" s="13">
        <f t="shared" si="1"/>
        <v>0</v>
      </c>
      <c r="M44" s="13">
        <v>1854.73</v>
      </c>
      <c r="N44" s="13">
        <v>29105.27</v>
      </c>
    </row>
    <row r="45" spans="2:14" ht="18" customHeight="1" x14ac:dyDescent="0.3">
      <c r="B45" s="21">
        <v>36</v>
      </c>
      <c r="C45" s="22" t="s">
        <v>53</v>
      </c>
      <c r="D45" s="23" t="s">
        <v>312</v>
      </c>
      <c r="E45" s="4" t="s">
        <v>14</v>
      </c>
      <c r="F45" s="4" t="s">
        <v>313</v>
      </c>
      <c r="G45" s="4" t="s">
        <v>314</v>
      </c>
      <c r="H45" s="18">
        <v>20640</v>
      </c>
      <c r="I45" s="13">
        <f t="shared" si="2"/>
        <v>592.36800000000005</v>
      </c>
      <c r="J45" s="13">
        <f t="shared" si="3"/>
        <v>627.45600000000002</v>
      </c>
      <c r="K45" s="13">
        <f t="shared" si="0"/>
        <v>19420.175999999999</v>
      </c>
      <c r="L45" s="13">
        <f t="shared" si="1"/>
        <v>0</v>
      </c>
      <c r="M45" s="13">
        <v>1244.83</v>
      </c>
      <c r="N45" s="13">
        <v>19395.169999999998</v>
      </c>
    </row>
    <row r="46" spans="2:14" ht="18" customHeight="1" x14ac:dyDescent="0.3">
      <c r="B46" s="21">
        <v>37</v>
      </c>
      <c r="C46" s="22" t="s">
        <v>54</v>
      </c>
      <c r="D46" s="23" t="s">
        <v>312</v>
      </c>
      <c r="E46" s="4" t="s">
        <v>14</v>
      </c>
      <c r="F46" s="4" t="s">
        <v>313</v>
      </c>
      <c r="G46" s="4" t="s">
        <v>314</v>
      </c>
      <c r="H46" s="18">
        <v>20640</v>
      </c>
      <c r="I46" s="13">
        <f t="shared" si="2"/>
        <v>592.36800000000005</v>
      </c>
      <c r="J46" s="13">
        <f t="shared" si="3"/>
        <v>627.45600000000002</v>
      </c>
      <c r="K46" s="13">
        <f t="shared" si="0"/>
        <v>19420.175999999999</v>
      </c>
      <c r="L46" s="13">
        <f t="shared" si="1"/>
        <v>0</v>
      </c>
      <c r="M46" s="13">
        <v>1244.83</v>
      </c>
      <c r="N46" s="13">
        <v>19395.169999999998</v>
      </c>
    </row>
    <row r="47" spans="2:14" ht="18" customHeight="1" x14ac:dyDescent="0.3">
      <c r="B47" s="21">
        <v>38</v>
      </c>
      <c r="C47" s="22" t="s">
        <v>55</v>
      </c>
      <c r="D47" s="23" t="s">
        <v>312</v>
      </c>
      <c r="E47" s="4" t="s">
        <v>14</v>
      </c>
      <c r="F47" s="4" t="s">
        <v>313</v>
      </c>
      <c r="G47" s="4" t="s">
        <v>314</v>
      </c>
      <c r="H47" s="18">
        <v>34400</v>
      </c>
      <c r="I47" s="13">
        <f t="shared" si="2"/>
        <v>987.28</v>
      </c>
      <c r="J47" s="13">
        <f t="shared" si="3"/>
        <v>1045.76</v>
      </c>
      <c r="K47" s="13">
        <f t="shared" si="0"/>
        <v>32366.959999999999</v>
      </c>
      <c r="L47" s="13">
        <f t="shared" si="1"/>
        <v>0</v>
      </c>
      <c r="M47" s="13">
        <v>2058.04</v>
      </c>
      <c r="N47" s="13">
        <v>32341.96</v>
      </c>
    </row>
    <row r="48" spans="2:14" ht="18" customHeight="1" x14ac:dyDescent="0.3">
      <c r="B48" s="21">
        <v>39</v>
      </c>
      <c r="C48" s="22" t="s">
        <v>56</v>
      </c>
      <c r="D48" s="23" t="s">
        <v>312</v>
      </c>
      <c r="E48" s="4" t="s">
        <v>14</v>
      </c>
      <c r="F48" s="4" t="s">
        <v>313</v>
      </c>
      <c r="G48" s="4" t="s">
        <v>314</v>
      </c>
      <c r="H48" s="18">
        <v>55040</v>
      </c>
      <c r="I48" s="13">
        <f t="shared" si="2"/>
        <v>1579.6479999999999</v>
      </c>
      <c r="J48" s="13">
        <f t="shared" si="3"/>
        <v>1673.2159999999999</v>
      </c>
      <c r="K48" s="13">
        <f t="shared" si="0"/>
        <v>51787.135999999999</v>
      </c>
      <c r="L48" s="13">
        <f t="shared" si="1"/>
        <v>2565.3202749999996</v>
      </c>
      <c r="M48" s="13">
        <v>5843.19</v>
      </c>
      <c r="N48" s="13">
        <v>49196.81</v>
      </c>
    </row>
    <row r="49" spans="2:14" ht="18" customHeight="1" x14ac:dyDescent="0.3">
      <c r="B49" s="21">
        <v>40</v>
      </c>
      <c r="C49" s="22" t="s">
        <v>57</v>
      </c>
      <c r="D49" s="23" t="s">
        <v>312</v>
      </c>
      <c r="E49" s="4" t="s">
        <v>14</v>
      </c>
      <c r="F49" s="4" t="s">
        <v>313</v>
      </c>
      <c r="G49" s="4" t="s">
        <v>314</v>
      </c>
      <c r="H49" s="18">
        <v>10320</v>
      </c>
      <c r="I49" s="13">
        <f t="shared" si="2"/>
        <v>296.18400000000003</v>
      </c>
      <c r="J49" s="13">
        <f t="shared" si="3"/>
        <v>313.72800000000001</v>
      </c>
      <c r="K49" s="13">
        <f t="shared" si="0"/>
        <v>9710.0879999999997</v>
      </c>
      <c r="L49" s="13">
        <f t="shared" si="1"/>
        <v>0</v>
      </c>
      <c r="M49" s="13">
        <v>634.91</v>
      </c>
      <c r="N49" s="13">
        <v>9685.09</v>
      </c>
    </row>
    <row r="50" spans="2:14" ht="18" customHeight="1" x14ac:dyDescent="0.3">
      <c r="B50" s="21">
        <v>41</v>
      </c>
      <c r="C50" s="22" t="s">
        <v>58</v>
      </c>
      <c r="D50" s="23" t="s">
        <v>312</v>
      </c>
      <c r="E50" s="4" t="s">
        <v>14</v>
      </c>
      <c r="F50" s="4" t="s">
        <v>313</v>
      </c>
      <c r="G50" s="4" t="s">
        <v>314</v>
      </c>
      <c r="H50" s="18">
        <v>27520</v>
      </c>
      <c r="I50" s="13">
        <f t="shared" si="2"/>
        <v>789.82399999999996</v>
      </c>
      <c r="J50" s="13">
        <f t="shared" si="3"/>
        <v>836.60799999999995</v>
      </c>
      <c r="K50" s="13">
        <f t="shared" si="0"/>
        <v>25893.567999999999</v>
      </c>
      <c r="L50" s="13">
        <f t="shared" si="1"/>
        <v>0</v>
      </c>
      <c r="M50" s="13">
        <v>1651.43</v>
      </c>
      <c r="N50" s="13">
        <v>25868.57</v>
      </c>
    </row>
    <row r="51" spans="2:14" ht="18" customHeight="1" x14ac:dyDescent="0.3">
      <c r="B51" s="21">
        <v>42</v>
      </c>
      <c r="C51" s="22" t="s">
        <v>59</v>
      </c>
      <c r="D51" s="23" t="s">
        <v>312</v>
      </c>
      <c r="E51" s="4" t="s">
        <v>14</v>
      </c>
      <c r="F51" s="4" t="s">
        <v>313</v>
      </c>
      <c r="G51" s="4" t="s">
        <v>314</v>
      </c>
      <c r="H51" s="18">
        <v>30960</v>
      </c>
      <c r="I51" s="13">
        <f t="shared" si="2"/>
        <v>888.55200000000002</v>
      </c>
      <c r="J51" s="13">
        <f t="shared" si="3"/>
        <v>941.18399999999997</v>
      </c>
      <c r="K51" s="13">
        <f t="shared" si="0"/>
        <v>29130.263999999999</v>
      </c>
      <c r="L51" s="13">
        <f t="shared" si="1"/>
        <v>0</v>
      </c>
      <c r="M51" s="13">
        <v>1854.73</v>
      </c>
      <c r="N51" s="13">
        <v>29105.27</v>
      </c>
    </row>
    <row r="52" spans="2:14" ht="18" customHeight="1" x14ac:dyDescent="0.3">
      <c r="B52" s="21">
        <v>43</v>
      </c>
      <c r="C52" s="22" t="s">
        <v>60</v>
      </c>
      <c r="D52" s="23" t="s">
        <v>312</v>
      </c>
      <c r="E52" s="4" t="s">
        <v>14</v>
      </c>
      <c r="F52" s="4" t="s">
        <v>313</v>
      </c>
      <c r="G52" s="4" t="s">
        <v>314</v>
      </c>
      <c r="H52" s="18">
        <v>41280</v>
      </c>
      <c r="I52" s="13">
        <f t="shared" si="2"/>
        <v>1184.7360000000001</v>
      </c>
      <c r="J52" s="13">
        <f t="shared" si="3"/>
        <v>1254.912</v>
      </c>
      <c r="K52" s="13">
        <f t="shared" si="0"/>
        <v>38840.351999999999</v>
      </c>
      <c r="L52" s="13">
        <f t="shared" si="1"/>
        <v>623.30267499999968</v>
      </c>
      <c r="M52" s="13">
        <v>3087.95</v>
      </c>
      <c r="N52" s="13">
        <v>38192.050000000003</v>
      </c>
    </row>
    <row r="53" spans="2:14" ht="18" customHeight="1" x14ac:dyDescent="0.3">
      <c r="B53" s="21">
        <v>44</v>
      </c>
      <c r="C53" s="22" t="s">
        <v>61</v>
      </c>
      <c r="D53" s="23" t="s">
        <v>312</v>
      </c>
      <c r="E53" s="4" t="s">
        <v>14</v>
      </c>
      <c r="F53" s="4" t="s">
        <v>313</v>
      </c>
      <c r="G53" s="4" t="s">
        <v>314</v>
      </c>
      <c r="H53" s="18">
        <v>82560</v>
      </c>
      <c r="I53" s="13">
        <f t="shared" si="2"/>
        <v>2369.4720000000002</v>
      </c>
      <c r="J53" s="13">
        <f t="shared" si="3"/>
        <v>2509.8240000000001</v>
      </c>
      <c r="K53" s="13">
        <f t="shared" si="0"/>
        <v>77680.703999999998</v>
      </c>
      <c r="L53" s="13">
        <f t="shared" si="1"/>
        <v>8003.1132916666656</v>
      </c>
      <c r="M53" s="13">
        <v>12907.41</v>
      </c>
      <c r="N53" s="13">
        <v>69652.59</v>
      </c>
    </row>
    <row r="54" spans="2:14" ht="18" customHeight="1" x14ac:dyDescent="0.3">
      <c r="B54" s="21">
        <v>45</v>
      </c>
      <c r="C54" s="22" t="s">
        <v>62</v>
      </c>
      <c r="D54" s="23" t="s">
        <v>312</v>
      </c>
      <c r="E54" s="4" t="s">
        <v>14</v>
      </c>
      <c r="F54" s="4" t="s">
        <v>313</v>
      </c>
      <c r="G54" s="4" t="s">
        <v>314</v>
      </c>
      <c r="H54" s="18">
        <v>55040</v>
      </c>
      <c r="I54" s="13">
        <f t="shared" si="2"/>
        <v>1579.6479999999999</v>
      </c>
      <c r="J54" s="13">
        <f t="shared" si="3"/>
        <v>1673.2159999999999</v>
      </c>
      <c r="K54" s="13">
        <f t="shared" si="0"/>
        <v>51787.135999999999</v>
      </c>
      <c r="L54" s="13">
        <f t="shared" si="1"/>
        <v>2565.3202749999996</v>
      </c>
      <c r="M54" s="13">
        <v>5843.19</v>
      </c>
      <c r="N54" s="13">
        <v>49196.81</v>
      </c>
    </row>
    <row r="55" spans="2:14" ht="18" customHeight="1" x14ac:dyDescent="0.3">
      <c r="B55" s="21">
        <v>46</v>
      </c>
      <c r="C55" s="22" t="s">
        <v>63</v>
      </c>
      <c r="D55" s="23" t="s">
        <v>312</v>
      </c>
      <c r="E55" s="4" t="s">
        <v>14</v>
      </c>
      <c r="F55" s="4" t="s">
        <v>313</v>
      </c>
      <c r="G55" s="4" t="s">
        <v>314</v>
      </c>
      <c r="H55" s="18">
        <v>20640</v>
      </c>
      <c r="I55" s="13">
        <f t="shared" si="2"/>
        <v>592.36800000000005</v>
      </c>
      <c r="J55" s="13">
        <f t="shared" si="3"/>
        <v>627.45600000000002</v>
      </c>
      <c r="K55" s="13">
        <f t="shared" si="0"/>
        <v>19420.175999999999</v>
      </c>
      <c r="L55" s="13">
        <f t="shared" si="1"/>
        <v>0</v>
      </c>
      <c r="M55" s="13">
        <v>1244.83</v>
      </c>
      <c r="N55" s="13">
        <v>19395.169999999998</v>
      </c>
    </row>
    <row r="56" spans="2:14" ht="18" customHeight="1" x14ac:dyDescent="0.3">
      <c r="B56" s="21">
        <v>47</v>
      </c>
      <c r="C56" s="22" t="s">
        <v>64</v>
      </c>
      <c r="D56" s="23" t="s">
        <v>311</v>
      </c>
      <c r="E56" s="4" t="s">
        <v>14</v>
      </c>
      <c r="F56" s="4" t="s">
        <v>313</v>
      </c>
      <c r="G56" s="4" t="s">
        <v>314</v>
      </c>
      <c r="H56" s="18">
        <v>13760</v>
      </c>
      <c r="I56" s="13">
        <f t="shared" si="2"/>
        <v>394.91199999999998</v>
      </c>
      <c r="J56" s="13">
        <f t="shared" si="3"/>
        <v>418.30399999999997</v>
      </c>
      <c r="K56" s="13">
        <f t="shared" si="0"/>
        <v>12946.784</v>
      </c>
      <c r="L56" s="13">
        <f t="shared" si="1"/>
        <v>0</v>
      </c>
      <c r="M56" s="13">
        <v>838.21</v>
      </c>
      <c r="N56" s="13">
        <v>12921.79</v>
      </c>
    </row>
    <row r="57" spans="2:14" ht="18" customHeight="1" x14ac:dyDescent="0.3">
      <c r="B57" s="21">
        <v>48</v>
      </c>
      <c r="C57" s="22" t="s">
        <v>65</v>
      </c>
      <c r="D57" s="23" t="s">
        <v>312</v>
      </c>
      <c r="E57" s="4" t="s">
        <v>13</v>
      </c>
      <c r="F57" s="4" t="s">
        <v>313</v>
      </c>
      <c r="G57" s="4" t="s">
        <v>314</v>
      </c>
      <c r="H57" s="18">
        <v>38700</v>
      </c>
      <c r="I57" s="13">
        <f t="shared" si="2"/>
        <v>1110.69</v>
      </c>
      <c r="J57" s="13">
        <f t="shared" si="3"/>
        <v>1176.48</v>
      </c>
      <c r="K57" s="13">
        <f t="shared" si="0"/>
        <v>36412.83</v>
      </c>
      <c r="L57" s="13">
        <f t="shared" si="1"/>
        <v>259.17437500000011</v>
      </c>
      <c r="M57" s="13">
        <v>2312.17</v>
      </c>
      <c r="N57" s="13">
        <v>36387.83</v>
      </c>
    </row>
    <row r="58" spans="2:14" ht="18" customHeight="1" x14ac:dyDescent="0.3">
      <c r="B58" s="21">
        <v>49</v>
      </c>
      <c r="C58" s="22" t="s">
        <v>66</v>
      </c>
      <c r="D58" s="23" t="s">
        <v>311</v>
      </c>
      <c r="E58" s="4" t="s">
        <v>14</v>
      </c>
      <c r="F58" s="4" t="s">
        <v>313</v>
      </c>
      <c r="G58" s="4" t="s">
        <v>314</v>
      </c>
      <c r="H58" s="18">
        <v>41280</v>
      </c>
      <c r="I58" s="13">
        <f t="shared" si="2"/>
        <v>1184.7360000000001</v>
      </c>
      <c r="J58" s="13">
        <f t="shared" si="3"/>
        <v>1254.912</v>
      </c>
      <c r="K58" s="13">
        <f t="shared" si="0"/>
        <v>38840.351999999999</v>
      </c>
      <c r="L58" s="13">
        <f t="shared" si="1"/>
        <v>623.30267499999968</v>
      </c>
      <c r="M58" s="13">
        <v>3087.95</v>
      </c>
      <c r="N58" s="13">
        <v>38192.050000000003</v>
      </c>
    </row>
    <row r="59" spans="2:14" ht="18" customHeight="1" x14ac:dyDescent="0.3">
      <c r="B59" s="21">
        <v>50</v>
      </c>
      <c r="C59" s="22" t="s">
        <v>67</v>
      </c>
      <c r="D59" s="23" t="s">
        <v>311</v>
      </c>
      <c r="E59" s="4" t="s">
        <v>14</v>
      </c>
      <c r="F59" s="4" t="s">
        <v>313</v>
      </c>
      <c r="G59" s="4" t="s">
        <v>314</v>
      </c>
      <c r="H59" s="18">
        <v>103200</v>
      </c>
      <c r="I59" s="13">
        <f t="shared" si="2"/>
        <v>2961.84</v>
      </c>
      <c r="J59" s="13">
        <f t="shared" si="3"/>
        <v>3137.28</v>
      </c>
      <c r="K59" s="13">
        <f t="shared" si="0"/>
        <v>97100.88</v>
      </c>
      <c r="L59" s="13">
        <f t="shared" si="1"/>
        <v>12858.157291666668</v>
      </c>
      <c r="M59" s="13">
        <v>18982.28</v>
      </c>
      <c r="N59" s="13">
        <v>84217.72</v>
      </c>
    </row>
    <row r="60" spans="2:14" ht="18" customHeight="1" x14ac:dyDescent="0.3">
      <c r="B60" s="21">
        <v>51</v>
      </c>
      <c r="C60" s="22" t="s">
        <v>68</v>
      </c>
      <c r="D60" s="23" t="s">
        <v>311</v>
      </c>
      <c r="E60" s="4" t="s">
        <v>14</v>
      </c>
      <c r="F60" s="4" t="s">
        <v>313</v>
      </c>
      <c r="G60" s="4" t="s">
        <v>314</v>
      </c>
      <c r="H60" s="18">
        <v>82560</v>
      </c>
      <c r="I60" s="13">
        <f t="shared" si="2"/>
        <v>2369.4720000000002</v>
      </c>
      <c r="J60" s="13">
        <f t="shared" si="3"/>
        <v>2509.8240000000001</v>
      </c>
      <c r="K60" s="13">
        <f t="shared" si="0"/>
        <v>77680.703999999998</v>
      </c>
      <c r="L60" s="13">
        <f t="shared" si="1"/>
        <v>8003.1132916666656</v>
      </c>
      <c r="M60" s="13">
        <v>25448.98</v>
      </c>
      <c r="N60" s="13">
        <v>57111.02</v>
      </c>
    </row>
    <row r="61" spans="2:14" ht="18" customHeight="1" x14ac:dyDescent="0.3">
      <c r="B61" s="21">
        <v>52</v>
      </c>
      <c r="C61" s="22" t="s">
        <v>69</v>
      </c>
      <c r="D61" s="23" t="s">
        <v>311</v>
      </c>
      <c r="E61" s="4" t="s">
        <v>13</v>
      </c>
      <c r="F61" s="4" t="s">
        <v>313</v>
      </c>
      <c r="G61" s="4" t="s">
        <v>314</v>
      </c>
      <c r="H61" s="18">
        <v>25800</v>
      </c>
      <c r="I61" s="13">
        <f t="shared" si="2"/>
        <v>740.46</v>
      </c>
      <c r="J61" s="13">
        <f t="shared" si="3"/>
        <v>784.32</v>
      </c>
      <c r="K61" s="13">
        <f t="shared" si="0"/>
        <v>24275.22</v>
      </c>
      <c r="L61" s="13">
        <f t="shared" si="1"/>
        <v>0</v>
      </c>
      <c r="M61" s="13">
        <v>1549.78</v>
      </c>
      <c r="N61" s="13">
        <v>24250.22</v>
      </c>
    </row>
    <row r="62" spans="2:14" ht="18" customHeight="1" x14ac:dyDescent="0.3">
      <c r="B62" s="21">
        <v>53</v>
      </c>
      <c r="C62" s="22" t="s">
        <v>70</v>
      </c>
      <c r="D62" s="23" t="s">
        <v>311</v>
      </c>
      <c r="E62" s="4" t="s">
        <v>13</v>
      </c>
      <c r="F62" s="4" t="s">
        <v>313</v>
      </c>
      <c r="G62" s="4" t="s">
        <v>314</v>
      </c>
      <c r="H62" s="18">
        <v>28380</v>
      </c>
      <c r="I62" s="13">
        <f t="shared" si="2"/>
        <v>814.50599999999997</v>
      </c>
      <c r="J62" s="13">
        <f t="shared" si="3"/>
        <v>862.75199999999995</v>
      </c>
      <c r="K62" s="13">
        <f t="shared" si="0"/>
        <v>26702.741999999998</v>
      </c>
      <c r="L62" s="13">
        <f t="shared" si="1"/>
        <v>0</v>
      </c>
      <c r="M62" s="13">
        <v>2112.23</v>
      </c>
      <c r="N62" s="13">
        <v>26267.77</v>
      </c>
    </row>
    <row r="63" spans="2:14" ht="18" customHeight="1" x14ac:dyDescent="0.3">
      <c r="B63" s="21">
        <v>54</v>
      </c>
      <c r="C63" s="22" t="s">
        <v>71</v>
      </c>
      <c r="D63" s="23" t="s">
        <v>311</v>
      </c>
      <c r="E63" s="4" t="s">
        <v>14</v>
      </c>
      <c r="F63" s="4" t="s">
        <v>313</v>
      </c>
      <c r="G63" s="4" t="s">
        <v>314</v>
      </c>
      <c r="H63" s="18">
        <v>10320</v>
      </c>
      <c r="I63" s="13">
        <f t="shared" si="2"/>
        <v>296.18400000000003</v>
      </c>
      <c r="J63" s="13">
        <f t="shared" si="3"/>
        <v>313.72800000000001</v>
      </c>
      <c r="K63" s="13">
        <f t="shared" si="0"/>
        <v>9710.0879999999997</v>
      </c>
      <c r="L63" s="13">
        <f t="shared" si="1"/>
        <v>0</v>
      </c>
      <c r="M63" s="13">
        <v>634.91</v>
      </c>
      <c r="N63" s="13">
        <v>9685.09</v>
      </c>
    </row>
    <row r="64" spans="2:14" ht="18" customHeight="1" x14ac:dyDescent="0.3">
      <c r="B64" s="21">
        <v>55</v>
      </c>
      <c r="C64" s="22" t="s">
        <v>72</v>
      </c>
      <c r="D64" s="23" t="s">
        <v>311</v>
      </c>
      <c r="E64" s="4" t="s">
        <v>14</v>
      </c>
      <c r="F64" s="4" t="s">
        <v>313</v>
      </c>
      <c r="G64" s="4" t="s">
        <v>314</v>
      </c>
      <c r="H64" s="18">
        <v>23650</v>
      </c>
      <c r="I64" s="13">
        <f t="shared" si="2"/>
        <v>678.755</v>
      </c>
      <c r="J64" s="13">
        <f t="shared" si="3"/>
        <v>718.96</v>
      </c>
      <c r="K64" s="13">
        <f t="shared" si="0"/>
        <v>22252.285</v>
      </c>
      <c r="L64" s="13">
        <f t="shared" si="1"/>
        <v>0</v>
      </c>
      <c r="M64" s="13">
        <v>6430.8</v>
      </c>
      <c r="N64" s="13">
        <v>17219.2</v>
      </c>
    </row>
    <row r="65" spans="2:14" ht="18" customHeight="1" x14ac:dyDescent="0.3">
      <c r="B65" s="21">
        <v>56</v>
      </c>
      <c r="C65" s="22" t="s">
        <v>73</v>
      </c>
      <c r="D65" s="23" t="s">
        <v>311</v>
      </c>
      <c r="E65" s="4" t="s">
        <v>13</v>
      </c>
      <c r="F65" s="4" t="s">
        <v>313</v>
      </c>
      <c r="G65" s="4" t="s">
        <v>314</v>
      </c>
      <c r="H65" s="18">
        <v>65360</v>
      </c>
      <c r="I65" s="13">
        <f t="shared" si="2"/>
        <v>1875.8319999999999</v>
      </c>
      <c r="J65" s="13">
        <f t="shared" si="3"/>
        <v>1986.944</v>
      </c>
      <c r="K65" s="13">
        <f t="shared" si="0"/>
        <v>61497.224000000002</v>
      </c>
      <c r="L65" s="13">
        <f t="shared" si="1"/>
        <v>4495.2946333333348</v>
      </c>
      <c r="M65" s="13">
        <v>8383.07</v>
      </c>
      <c r="N65" s="13">
        <v>56976.93</v>
      </c>
    </row>
    <row r="66" spans="2:14" ht="18" customHeight="1" x14ac:dyDescent="0.3">
      <c r="B66" s="21">
        <v>57</v>
      </c>
      <c r="C66" s="22" t="s">
        <v>74</v>
      </c>
      <c r="D66" s="23" t="s">
        <v>311</v>
      </c>
      <c r="E66" s="4" t="s">
        <v>13</v>
      </c>
      <c r="F66" s="4" t="s">
        <v>313</v>
      </c>
      <c r="G66" s="4" t="s">
        <v>314</v>
      </c>
      <c r="H66" s="18">
        <v>41280</v>
      </c>
      <c r="I66" s="13">
        <f t="shared" si="2"/>
        <v>1184.7360000000001</v>
      </c>
      <c r="J66" s="13">
        <f t="shared" si="3"/>
        <v>1254.912</v>
      </c>
      <c r="K66" s="13">
        <f t="shared" si="0"/>
        <v>38840.351999999999</v>
      </c>
      <c r="L66" s="13">
        <f t="shared" si="1"/>
        <v>623.30267499999968</v>
      </c>
      <c r="M66" s="13">
        <v>3087.95</v>
      </c>
      <c r="N66" s="13">
        <v>38192.050000000003</v>
      </c>
    </row>
    <row r="67" spans="2:14" ht="18" customHeight="1" x14ac:dyDescent="0.3">
      <c r="B67" s="21">
        <v>58</v>
      </c>
      <c r="C67" s="22" t="s">
        <v>75</v>
      </c>
      <c r="D67" s="23" t="s">
        <v>311</v>
      </c>
      <c r="E67" s="4" t="s">
        <v>14</v>
      </c>
      <c r="F67" s="4" t="s">
        <v>313</v>
      </c>
      <c r="G67" s="4" t="s">
        <v>314</v>
      </c>
      <c r="H67" s="18">
        <v>19350</v>
      </c>
      <c r="I67" s="13">
        <f t="shared" si="2"/>
        <v>555.34500000000003</v>
      </c>
      <c r="J67" s="13">
        <f t="shared" si="3"/>
        <v>588.24</v>
      </c>
      <c r="K67" s="13">
        <f t="shared" si="0"/>
        <v>18206.415000000001</v>
      </c>
      <c r="L67" s="13">
        <f t="shared" si="1"/>
        <v>0</v>
      </c>
      <c r="M67" s="13">
        <v>1168.5899999999999</v>
      </c>
      <c r="N67" s="13">
        <v>18181.41</v>
      </c>
    </row>
    <row r="68" spans="2:14" ht="18" customHeight="1" x14ac:dyDescent="0.3">
      <c r="B68" s="21">
        <v>59</v>
      </c>
      <c r="C68" s="22" t="s">
        <v>76</v>
      </c>
      <c r="D68" s="23" t="s">
        <v>311</v>
      </c>
      <c r="E68" s="4" t="s">
        <v>13</v>
      </c>
      <c r="F68" s="4" t="s">
        <v>313</v>
      </c>
      <c r="G68" s="4" t="s">
        <v>314</v>
      </c>
      <c r="H68" s="18">
        <v>30960</v>
      </c>
      <c r="I68" s="13">
        <f t="shared" si="2"/>
        <v>888.55200000000002</v>
      </c>
      <c r="J68" s="13">
        <f t="shared" si="3"/>
        <v>941.18399999999997</v>
      </c>
      <c r="K68" s="13">
        <f t="shared" si="0"/>
        <v>29130.263999999999</v>
      </c>
      <c r="L68" s="13">
        <f t="shared" si="1"/>
        <v>0</v>
      </c>
      <c r="M68" s="13">
        <v>1854.73</v>
      </c>
      <c r="N68" s="13">
        <v>29105.27</v>
      </c>
    </row>
    <row r="69" spans="2:14" ht="18" customHeight="1" x14ac:dyDescent="0.3">
      <c r="B69" s="21">
        <v>60</v>
      </c>
      <c r="C69" s="22" t="s">
        <v>77</v>
      </c>
      <c r="D69" s="23" t="s">
        <v>311</v>
      </c>
      <c r="E69" s="4" t="s">
        <v>14</v>
      </c>
      <c r="F69" s="4" t="s">
        <v>313</v>
      </c>
      <c r="G69" s="4" t="s">
        <v>314</v>
      </c>
      <c r="H69" s="18">
        <v>66650</v>
      </c>
      <c r="I69" s="13">
        <f t="shared" si="2"/>
        <v>1912.855</v>
      </c>
      <c r="J69" s="13">
        <f t="shared" si="3"/>
        <v>2026.16</v>
      </c>
      <c r="K69" s="13">
        <f t="shared" si="0"/>
        <v>62710.985000000001</v>
      </c>
      <c r="L69" s="13">
        <f t="shared" si="1"/>
        <v>4738.0468333333347</v>
      </c>
      <c r="M69" s="13">
        <v>13204.03</v>
      </c>
      <c r="N69" s="13">
        <v>53445.97</v>
      </c>
    </row>
    <row r="70" spans="2:14" ht="18" customHeight="1" x14ac:dyDescent="0.3">
      <c r="B70" s="21">
        <v>61</v>
      </c>
      <c r="C70" s="22" t="s">
        <v>78</v>
      </c>
      <c r="D70" s="23" t="s">
        <v>311</v>
      </c>
      <c r="E70" s="4" t="s">
        <v>14</v>
      </c>
      <c r="F70" s="4" t="s">
        <v>313</v>
      </c>
      <c r="G70" s="4" t="s">
        <v>314</v>
      </c>
      <c r="H70" s="18">
        <v>103200</v>
      </c>
      <c r="I70" s="13">
        <f t="shared" si="2"/>
        <v>2961.84</v>
      </c>
      <c r="J70" s="13">
        <f t="shared" si="3"/>
        <v>3137.28</v>
      </c>
      <c r="K70" s="13">
        <f t="shared" si="0"/>
        <v>97100.88</v>
      </c>
      <c r="L70" s="13">
        <f t="shared" si="1"/>
        <v>12858.157291666668</v>
      </c>
      <c r="M70" s="13">
        <v>20165.37</v>
      </c>
      <c r="N70" s="13">
        <v>83034.63</v>
      </c>
    </row>
    <row r="71" spans="2:14" ht="18" customHeight="1" x14ac:dyDescent="0.3">
      <c r="B71" s="21">
        <v>62</v>
      </c>
      <c r="C71" s="22" t="s">
        <v>79</v>
      </c>
      <c r="D71" s="23" t="s">
        <v>311</v>
      </c>
      <c r="E71" s="4" t="s">
        <v>14</v>
      </c>
      <c r="F71" s="4" t="s">
        <v>313</v>
      </c>
      <c r="G71" s="4" t="s">
        <v>314</v>
      </c>
      <c r="H71" s="18">
        <v>25800</v>
      </c>
      <c r="I71" s="13">
        <f t="shared" si="2"/>
        <v>740.46</v>
      </c>
      <c r="J71" s="13">
        <f t="shared" si="3"/>
        <v>784.32</v>
      </c>
      <c r="K71" s="13">
        <f t="shared" si="0"/>
        <v>24275.22</v>
      </c>
      <c r="L71" s="13">
        <f t="shared" si="1"/>
        <v>0</v>
      </c>
      <c r="M71" s="13">
        <v>3127.23</v>
      </c>
      <c r="N71" s="13">
        <v>22672.77</v>
      </c>
    </row>
    <row r="72" spans="2:14" ht="18" customHeight="1" x14ac:dyDescent="0.3">
      <c r="B72" s="21">
        <v>63</v>
      </c>
      <c r="C72" s="22" t="s">
        <v>80</v>
      </c>
      <c r="D72" s="23" t="s">
        <v>311</v>
      </c>
      <c r="E72" s="4" t="s">
        <v>14</v>
      </c>
      <c r="F72" s="4" t="s">
        <v>313</v>
      </c>
      <c r="G72" s="4" t="s">
        <v>314</v>
      </c>
      <c r="H72" s="18">
        <v>77400</v>
      </c>
      <c r="I72" s="13">
        <f t="shared" si="2"/>
        <v>2221.38</v>
      </c>
      <c r="J72" s="13">
        <f t="shared" si="3"/>
        <v>2352.96</v>
      </c>
      <c r="K72" s="13">
        <f t="shared" si="0"/>
        <v>72825.66</v>
      </c>
      <c r="L72" s="13">
        <f t="shared" si="1"/>
        <v>6789.352291666667</v>
      </c>
      <c r="M72" s="13">
        <v>12622.28</v>
      </c>
      <c r="N72" s="13">
        <v>64777.72</v>
      </c>
    </row>
    <row r="73" spans="2:14" ht="18" customHeight="1" x14ac:dyDescent="0.3">
      <c r="B73" s="21">
        <v>64</v>
      </c>
      <c r="C73" s="22" t="s">
        <v>81</v>
      </c>
      <c r="D73" s="23" t="s">
        <v>311</v>
      </c>
      <c r="E73" s="4" t="s">
        <v>14</v>
      </c>
      <c r="F73" s="4" t="s">
        <v>313</v>
      </c>
      <c r="G73" s="4" t="s">
        <v>314</v>
      </c>
      <c r="H73" s="18">
        <v>41280</v>
      </c>
      <c r="I73" s="13">
        <f t="shared" si="2"/>
        <v>1184.7360000000001</v>
      </c>
      <c r="J73" s="13">
        <f t="shared" si="3"/>
        <v>1254.912</v>
      </c>
      <c r="K73" s="13">
        <f t="shared" si="0"/>
        <v>38840.351999999999</v>
      </c>
      <c r="L73" s="13">
        <f t="shared" si="1"/>
        <v>623.30267499999968</v>
      </c>
      <c r="M73" s="13">
        <v>3087.95</v>
      </c>
      <c r="N73" s="13">
        <v>38192.050000000003</v>
      </c>
    </row>
    <row r="74" spans="2:14" ht="18" customHeight="1" x14ac:dyDescent="0.3">
      <c r="B74" s="21">
        <v>65</v>
      </c>
      <c r="C74" s="22" t="s">
        <v>82</v>
      </c>
      <c r="D74" s="23" t="s">
        <v>311</v>
      </c>
      <c r="E74" s="4" t="s">
        <v>13</v>
      </c>
      <c r="F74" s="4" t="s">
        <v>313</v>
      </c>
      <c r="G74" s="4" t="s">
        <v>314</v>
      </c>
      <c r="H74" s="18">
        <v>87290</v>
      </c>
      <c r="I74" s="13">
        <f t="shared" si="2"/>
        <v>2505.223</v>
      </c>
      <c r="J74" s="13">
        <f t="shared" si="3"/>
        <v>2653.616</v>
      </c>
      <c r="K74" s="13">
        <f t="shared" ref="K74:K137" si="4">H74-(H74*TSS)</f>
        <v>82131.160999999993</v>
      </c>
      <c r="L74" s="13">
        <f t="shared" ref="L74:L137" si="5">IF((K74*12)&lt;=SMAX,0,IF(AND((K74*12)&gt;=SMIN2,(K74*12)&lt;=SMAXN2),(((K74*12)-SMIN2)*PORCN1)/12,IF(AND((K74*12)&gt;=SMIN3,(K74*12)&lt;=SMAXN3),(((((K74*12)-SMIN3)*PORCN2)+VAFN3)/12),(((((K74*12)-SMAXN4)*PORCN3)+VAFN4)/12))))</f>
        <v>9115.7275416666653</v>
      </c>
      <c r="M74" s="13">
        <v>14299.57</v>
      </c>
      <c r="N74" s="13">
        <v>72990.429999999993</v>
      </c>
    </row>
    <row r="75" spans="2:14" ht="18" customHeight="1" x14ac:dyDescent="0.3">
      <c r="B75" s="21">
        <v>66</v>
      </c>
      <c r="C75" s="22" t="s">
        <v>83</v>
      </c>
      <c r="D75" s="23" t="s">
        <v>311</v>
      </c>
      <c r="E75" s="4" t="s">
        <v>14</v>
      </c>
      <c r="F75" s="4" t="s">
        <v>313</v>
      </c>
      <c r="G75" s="4" t="s">
        <v>314</v>
      </c>
      <c r="H75" s="18">
        <v>61920</v>
      </c>
      <c r="I75" s="13">
        <f t="shared" ref="I75:I138" si="6">2.87%*H75</f>
        <v>1777.104</v>
      </c>
      <c r="J75" s="13">
        <f t="shared" ref="J75:J138" si="7">3.04%*H75</f>
        <v>1882.3679999999999</v>
      </c>
      <c r="K75" s="13">
        <f t="shared" si="4"/>
        <v>58260.527999999998</v>
      </c>
      <c r="L75" s="13">
        <f t="shared" si="5"/>
        <v>3847.9554333333331</v>
      </c>
      <c r="M75" s="13">
        <v>7532.43</v>
      </c>
      <c r="N75" s="13">
        <v>54387.57</v>
      </c>
    </row>
    <row r="76" spans="2:14" ht="18" customHeight="1" x14ac:dyDescent="0.3">
      <c r="B76" s="21">
        <v>67</v>
      </c>
      <c r="C76" s="22" t="s">
        <v>84</v>
      </c>
      <c r="D76" s="23" t="s">
        <v>311</v>
      </c>
      <c r="E76" s="4" t="s">
        <v>14</v>
      </c>
      <c r="F76" s="4" t="s">
        <v>313</v>
      </c>
      <c r="G76" s="4" t="s">
        <v>314</v>
      </c>
      <c r="H76" s="18">
        <v>72240</v>
      </c>
      <c r="I76" s="13">
        <f t="shared" si="6"/>
        <v>2073.288</v>
      </c>
      <c r="J76" s="13">
        <f t="shared" si="7"/>
        <v>2196.096</v>
      </c>
      <c r="K76" s="13">
        <f t="shared" si="4"/>
        <v>67970.615999999995</v>
      </c>
      <c r="L76" s="13">
        <f t="shared" si="5"/>
        <v>5789.9730333333328</v>
      </c>
      <c r="M76" s="13">
        <v>12332.36</v>
      </c>
      <c r="N76" s="13">
        <v>59907.64</v>
      </c>
    </row>
    <row r="77" spans="2:14" ht="18" customHeight="1" x14ac:dyDescent="0.3">
      <c r="B77" s="21">
        <v>68</v>
      </c>
      <c r="C77" s="22" t="s">
        <v>85</v>
      </c>
      <c r="D77" s="23" t="s">
        <v>311</v>
      </c>
      <c r="E77" s="4" t="s">
        <v>14</v>
      </c>
      <c r="F77" s="4" t="s">
        <v>313</v>
      </c>
      <c r="G77" s="4" t="s">
        <v>314</v>
      </c>
      <c r="H77" s="18">
        <v>36120</v>
      </c>
      <c r="I77" s="13">
        <f t="shared" si="6"/>
        <v>1036.644</v>
      </c>
      <c r="J77" s="13">
        <f t="shared" si="7"/>
        <v>1098.048</v>
      </c>
      <c r="K77" s="13">
        <f t="shared" si="4"/>
        <v>33985.307999999997</v>
      </c>
      <c r="L77" s="13">
        <f t="shared" si="5"/>
        <v>0</v>
      </c>
      <c r="M77" s="13">
        <v>28298.69</v>
      </c>
      <c r="N77" s="13">
        <v>7821.31</v>
      </c>
    </row>
    <row r="78" spans="2:14" ht="18" customHeight="1" x14ac:dyDescent="0.3">
      <c r="B78" s="21">
        <v>69</v>
      </c>
      <c r="C78" s="22" t="s">
        <v>86</v>
      </c>
      <c r="D78" s="23" t="s">
        <v>311</v>
      </c>
      <c r="E78" s="4" t="s">
        <v>13</v>
      </c>
      <c r="F78" s="4" t="s">
        <v>313</v>
      </c>
      <c r="G78" s="4" t="s">
        <v>314</v>
      </c>
      <c r="H78" s="18">
        <v>36120</v>
      </c>
      <c r="I78" s="13">
        <f t="shared" si="6"/>
        <v>1036.644</v>
      </c>
      <c r="J78" s="13">
        <f t="shared" si="7"/>
        <v>1098.048</v>
      </c>
      <c r="K78" s="13">
        <f t="shared" si="4"/>
        <v>33985.307999999997</v>
      </c>
      <c r="L78" s="13">
        <f t="shared" si="5"/>
        <v>0</v>
      </c>
      <c r="M78" s="13">
        <v>2159.69</v>
      </c>
      <c r="N78" s="13">
        <v>33960.31</v>
      </c>
    </row>
    <row r="79" spans="2:14" ht="18" customHeight="1" x14ac:dyDescent="0.3">
      <c r="B79" s="21">
        <v>70</v>
      </c>
      <c r="C79" s="22" t="s">
        <v>87</v>
      </c>
      <c r="D79" s="23" t="s">
        <v>311</v>
      </c>
      <c r="E79" s="4" t="s">
        <v>14</v>
      </c>
      <c r="F79" s="4" t="s">
        <v>313</v>
      </c>
      <c r="G79" s="4" t="s">
        <v>314</v>
      </c>
      <c r="H79" s="18">
        <v>90580</v>
      </c>
      <c r="I79" s="13">
        <f t="shared" si="6"/>
        <v>2599.6460000000002</v>
      </c>
      <c r="J79" s="13">
        <f t="shared" si="7"/>
        <v>2753.6320000000001</v>
      </c>
      <c r="K79" s="13">
        <f t="shared" si="4"/>
        <v>85226.721999999994</v>
      </c>
      <c r="L79" s="13">
        <f t="shared" si="5"/>
        <v>9889.6177916666638</v>
      </c>
      <c r="M79" s="13">
        <v>15267.9</v>
      </c>
      <c r="N79" s="13">
        <v>75312.100000000006</v>
      </c>
    </row>
    <row r="80" spans="2:14" ht="18" customHeight="1" x14ac:dyDescent="0.3">
      <c r="B80" s="21">
        <v>71</v>
      </c>
      <c r="C80" s="22" t="s">
        <v>88</v>
      </c>
      <c r="D80" s="23" t="s">
        <v>311</v>
      </c>
      <c r="E80" s="4" t="s">
        <v>13</v>
      </c>
      <c r="F80" s="4" t="s">
        <v>313</v>
      </c>
      <c r="G80" s="4" t="s">
        <v>314</v>
      </c>
      <c r="H80" s="18">
        <v>15480</v>
      </c>
      <c r="I80" s="13">
        <f t="shared" si="6"/>
        <v>444.27600000000001</v>
      </c>
      <c r="J80" s="13">
        <f t="shared" si="7"/>
        <v>470.59199999999998</v>
      </c>
      <c r="K80" s="13">
        <f t="shared" si="4"/>
        <v>14565.132</v>
      </c>
      <c r="L80" s="13">
        <f t="shared" si="5"/>
        <v>0</v>
      </c>
      <c r="M80" s="13">
        <v>939.87</v>
      </c>
      <c r="N80" s="13">
        <v>14540.13</v>
      </c>
    </row>
    <row r="81" spans="2:14" ht="18" customHeight="1" x14ac:dyDescent="0.3">
      <c r="B81" s="21">
        <v>72</v>
      </c>
      <c r="C81" s="22" t="s">
        <v>89</v>
      </c>
      <c r="D81" s="23" t="s">
        <v>311</v>
      </c>
      <c r="E81" s="4" t="s">
        <v>13</v>
      </c>
      <c r="F81" s="4" t="s">
        <v>313</v>
      </c>
      <c r="G81" s="4" t="s">
        <v>314</v>
      </c>
      <c r="H81" s="18">
        <v>5160</v>
      </c>
      <c r="I81" s="13">
        <f t="shared" si="6"/>
        <v>148.09200000000001</v>
      </c>
      <c r="J81" s="13">
        <f t="shared" si="7"/>
        <v>156.864</v>
      </c>
      <c r="K81" s="13">
        <f t="shared" si="4"/>
        <v>4855.0439999999999</v>
      </c>
      <c r="L81" s="13">
        <f t="shared" si="5"/>
        <v>0</v>
      </c>
      <c r="M81" s="13">
        <v>3416.24</v>
      </c>
      <c r="N81" s="13">
        <v>1743.76</v>
      </c>
    </row>
    <row r="82" spans="2:14" ht="18" customHeight="1" x14ac:dyDescent="0.3">
      <c r="B82" s="21">
        <v>73</v>
      </c>
      <c r="C82" s="22" t="s">
        <v>90</v>
      </c>
      <c r="D82" s="23" t="s">
        <v>311</v>
      </c>
      <c r="E82" s="4" t="s">
        <v>14</v>
      </c>
      <c r="F82" s="4" t="s">
        <v>313</v>
      </c>
      <c r="G82" s="4" t="s">
        <v>314</v>
      </c>
      <c r="H82" s="18">
        <v>36120</v>
      </c>
      <c r="I82" s="13">
        <f t="shared" si="6"/>
        <v>1036.644</v>
      </c>
      <c r="J82" s="13">
        <f t="shared" si="7"/>
        <v>1098.048</v>
      </c>
      <c r="K82" s="13">
        <f t="shared" si="4"/>
        <v>33985.307999999997</v>
      </c>
      <c r="L82" s="13">
        <f t="shared" si="5"/>
        <v>0</v>
      </c>
      <c r="M82" s="13">
        <v>10101.030000000001</v>
      </c>
      <c r="N82" s="13">
        <v>26018.97</v>
      </c>
    </row>
    <row r="83" spans="2:14" ht="18" customHeight="1" x14ac:dyDescent="0.3">
      <c r="B83" s="21">
        <v>74</v>
      </c>
      <c r="C83" s="22" t="s">
        <v>91</v>
      </c>
      <c r="D83" s="23" t="s">
        <v>311</v>
      </c>
      <c r="E83" s="4" t="s">
        <v>13</v>
      </c>
      <c r="F83" s="4" t="s">
        <v>313</v>
      </c>
      <c r="G83" s="4" t="s">
        <v>314</v>
      </c>
      <c r="H83" s="18">
        <v>34400</v>
      </c>
      <c r="I83" s="13">
        <f t="shared" si="6"/>
        <v>987.28</v>
      </c>
      <c r="J83" s="13">
        <f t="shared" si="7"/>
        <v>1045.76</v>
      </c>
      <c r="K83" s="13">
        <f t="shared" si="4"/>
        <v>32366.959999999999</v>
      </c>
      <c r="L83" s="13">
        <f t="shared" si="5"/>
        <v>0</v>
      </c>
      <c r="M83" s="13">
        <v>8639.9699999999993</v>
      </c>
      <c r="N83" s="13">
        <v>25760.03</v>
      </c>
    </row>
    <row r="84" spans="2:14" ht="18" customHeight="1" x14ac:dyDescent="0.3">
      <c r="B84" s="21">
        <v>75</v>
      </c>
      <c r="C84" s="22" t="s">
        <v>92</v>
      </c>
      <c r="D84" s="23" t="s">
        <v>311</v>
      </c>
      <c r="E84" s="4" t="s">
        <v>13</v>
      </c>
      <c r="F84" s="4" t="s">
        <v>313</v>
      </c>
      <c r="G84" s="4" t="s">
        <v>314</v>
      </c>
      <c r="H84" s="18">
        <v>12900</v>
      </c>
      <c r="I84" s="13">
        <f t="shared" si="6"/>
        <v>370.23</v>
      </c>
      <c r="J84" s="13">
        <f t="shared" si="7"/>
        <v>392.16</v>
      </c>
      <c r="K84" s="13">
        <f t="shared" si="4"/>
        <v>12137.61</v>
      </c>
      <c r="L84" s="13">
        <f t="shared" si="5"/>
        <v>0</v>
      </c>
      <c r="M84" s="13">
        <v>787.39</v>
      </c>
      <c r="N84" s="13">
        <v>12112.61</v>
      </c>
    </row>
    <row r="85" spans="2:14" ht="18" customHeight="1" x14ac:dyDescent="0.3">
      <c r="B85" s="21">
        <v>76</v>
      </c>
      <c r="C85" s="22" t="s">
        <v>93</v>
      </c>
      <c r="D85" s="23" t="s">
        <v>311</v>
      </c>
      <c r="E85" s="4" t="s">
        <v>14</v>
      </c>
      <c r="F85" s="4" t="s">
        <v>313</v>
      </c>
      <c r="G85" s="4" t="s">
        <v>314</v>
      </c>
      <c r="H85" s="18">
        <v>87720</v>
      </c>
      <c r="I85" s="13">
        <f t="shared" si="6"/>
        <v>2517.5639999999999</v>
      </c>
      <c r="J85" s="13">
        <f t="shared" si="7"/>
        <v>2666.6880000000001</v>
      </c>
      <c r="K85" s="13">
        <f t="shared" si="4"/>
        <v>82535.747999999992</v>
      </c>
      <c r="L85" s="13">
        <f t="shared" si="5"/>
        <v>9216.8742916666652</v>
      </c>
      <c r="M85" s="13">
        <v>14426.13</v>
      </c>
      <c r="N85" s="13">
        <v>73293.87</v>
      </c>
    </row>
    <row r="86" spans="2:14" ht="18" customHeight="1" x14ac:dyDescent="0.3">
      <c r="B86" s="21">
        <v>77</v>
      </c>
      <c r="C86" s="22" t="s">
        <v>94</v>
      </c>
      <c r="D86" s="23" t="s">
        <v>311</v>
      </c>
      <c r="E86" s="4" t="s">
        <v>14</v>
      </c>
      <c r="F86" s="4" t="s">
        <v>313</v>
      </c>
      <c r="G86" s="4" t="s">
        <v>314</v>
      </c>
      <c r="H86" s="18">
        <v>30960</v>
      </c>
      <c r="I86" s="13">
        <f t="shared" si="6"/>
        <v>888.55200000000002</v>
      </c>
      <c r="J86" s="13">
        <f t="shared" si="7"/>
        <v>941.18399999999997</v>
      </c>
      <c r="K86" s="13">
        <f t="shared" si="4"/>
        <v>29130.263999999999</v>
      </c>
      <c r="L86" s="13">
        <f t="shared" si="5"/>
        <v>0</v>
      </c>
      <c r="M86" s="13">
        <v>1854.73</v>
      </c>
      <c r="N86" s="13">
        <v>29105.27</v>
      </c>
    </row>
    <row r="87" spans="2:14" ht="18" customHeight="1" x14ac:dyDescent="0.3">
      <c r="B87" s="21">
        <v>78</v>
      </c>
      <c r="C87" s="22" t="s">
        <v>95</v>
      </c>
      <c r="D87" s="23" t="s">
        <v>311</v>
      </c>
      <c r="E87" s="4" t="s">
        <v>13</v>
      </c>
      <c r="F87" s="4" t="s">
        <v>313</v>
      </c>
      <c r="G87" s="4" t="s">
        <v>314</v>
      </c>
      <c r="H87" s="18">
        <v>20640</v>
      </c>
      <c r="I87" s="13">
        <f t="shared" si="6"/>
        <v>592.36800000000005</v>
      </c>
      <c r="J87" s="13">
        <f t="shared" si="7"/>
        <v>627.45600000000002</v>
      </c>
      <c r="K87" s="13">
        <f t="shared" si="4"/>
        <v>19420.175999999999</v>
      </c>
      <c r="L87" s="13">
        <f t="shared" si="5"/>
        <v>0</v>
      </c>
      <c r="M87" s="13">
        <v>1244.83</v>
      </c>
      <c r="N87" s="13">
        <v>19395.169999999998</v>
      </c>
    </row>
    <row r="88" spans="2:14" ht="18" customHeight="1" x14ac:dyDescent="0.3">
      <c r="B88" s="21">
        <v>79</v>
      </c>
      <c r="C88" s="22" t="s">
        <v>96</v>
      </c>
      <c r="D88" s="23" t="s">
        <v>311</v>
      </c>
      <c r="E88" s="4" t="s">
        <v>14</v>
      </c>
      <c r="F88" s="4" t="s">
        <v>313</v>
      </c>
      <c r="G88" s="4" t="s">
        <v>314</v>
      </c>
      <c r="H88" s="18">
        <v>20640</v>
      </c>
      <c r="I88" s="13">
        <f t="shared" si="6"/>
        <v>592.36800000000005</v>
      </c>
      <c r="J88" s="13">
        <f t="shared" si="7"/>
        <v>627.45600000000002</v>
      </c>
      <c r="K88" s="13">
        <f t="shared" si="4"/>
        <v>19420.175999999999</v>
      </c>
      <c r="L88" s="13">
        <f t="shared" si="5"/>
        <v>0</v>
      </c>
      <c r="M88" s="13">
        <v>1244.83</v>
      </c>
      <c r="N88" s="13">
        <v>19395.169999999998</v>
      </c>
    </row>
    <row r="89" spans="2:14" ht="18" customHeight="1" x14ac:dyDescent="0.3">
      <c r="B89" s="21">
        <v>80</v>
      </c>
      <c r="C89" s="22" t="s">
        <v>97</v>
      </c>
      <c r="D89" s="23" t="s">
        <v>311</v>
      </c>
      <c r="E89" s="4" t="s">
        <v>14</v>
      </c>
      <c r="F89" s="4" t="s">
        <v>313</v>
      </c>
      <c r="G89" s="4" t="s">
        <v>314</v>
      </c>
      <c r="H89" s="18">
        <v>53750</v>
      </c>
      <c r="I89" s="13">
        <f t="shared" si="6"/>
        <v>1542.625</v>
      </c>
      <c r="J89" s="13">
        <f t="shared" si="7"/>
        <v>1634</v>
      </c>
      <c r="K89" s="13">
        <f t="shared" si="4"/>
        <v>50573.375</v>
      </c>
      <c r="L89" s="13">
        <f t="shared" si="5"/>
        <v>2383.2561249999999</v>
      </c>
      <c r="M89" s="13">
        <v>5584.89</v>
      </c>
      <c r="N89" s="13">
        <v>48165.11</v>
      </c>
    </row>
    <row r="90" spans="2:14" ht="18" customHeight="1" x14ac:dyDescent="0.3">
      <c r="B90" s="21">
        <v>81</v>
      </c>
      <c r="C90" s="22" t="s">
        <v>98</v>
      </c>
      <c r="D90" s="23" t="s">
        <v>311</v>
      </c>
      <c r="E90" s="4" t="s">
        <v>13</v>
      </c>
      <c r="F90" s="4" t="s">
        <v>313</v>
      </c>
      <c r="G90" s="4" t="s">
        <v>314</v>
      </c>
      <c r="H90" s="18">
        <v>98040</v>
      </c>
      <c r="I90" s="13">
        <f t="shared" si="6"/>
        <v>2813.748</v>
      </c>
      <c r="J90" s="13">
        <f t="shared" si="7"/>
        <v>2980.4160000000002</v>
      </c>
      <c r="K90" s="13">
        <f t="shared" si="4"/>
        <v>92245.835999999996</v>
      </c>
      <c r="L90" s="13">
        <f t="shared" si="5"/>
        <v>11644.396291666664</v>
      </c>
      <c r="M90" s="13">
        <v>17463.57</v>
      </c>
      <c r="N90" s="13">
        <v>80576.429999999993</v>
      </c>
    </row>
    <row r="91" spans="2:14" ht="18" customHeight="1" x14ac:dyDescent="0.3">
      <c r="B91" s="21">
        <v>82</v>
      </c>
      <c r="C91" s="22" t="s">
        <v>99</v>
      </c>
      <c r="D91" s="23" t="s">
        <v>311</v>
      </c>
      <c r="E91" s="4" t="s">
        <v>14</v>
      </c>
      <c r="F91" s="4" t="s">
        <v>313</v>
      </c>
      <c r="G91" s="4" t="s">
        <v>314</v>
      </c>
      <c r="H91" s="18">
        <v>23220</v>
      </c>
      <c r="I91" s="13">
        <f t="shared" si="6"/>
        <v>666.41399999999999</v>
      </c>
      <c r="J91" s="13">
        <f t="shared" si="7"/>
        <v>705.88800000000003</v>
      </c>
      <c r="K91" s="13">
        <f t="shared" si="4"/>
        <v>21847.698</v>
      </c>
      <c r="L91" s="13">
        <f t="shared" si="5"/>
        <v>0</v>
      </c>
      <c r="M91" s="13">
        <v>1397.3</v>
      </c>
      <c r="N91" s="13">
        <v>21822.7</v>
      </c>
    </row>
    <row r="92" spans="2:14" ht="18" customHeight="1" x14ac:dyDescent="0.3">
      <c r="B92" s="21">
        <v>83</v>
      </c>
      <c r="C92" s="22" t="s">
        <v>100</v>
      </c>
      <c r="D92" s="23" t="s">
        <v>311</v>
      </c>
      <c r="E92" s="4" t="s">
        <v>14</v>
      </c>
      <c r="F92" s="4" t="s">
        <v>313</v>
      </c>
      <c r="G92" s="4" t="s">
        <v>314</v>
      </c>
      <c r="H92" s="18">
        <v>27520</v>
      </c>
      <c r="I92" s="13">
        <f t="shared" si="6"/>
        <v>789.82399999999996</v>
      </c>
      <c r="J92" s="13">
        <f t="shared" si="7"/>
        <v>836.60799999999995</v>
      </c>
      <c r="K92" s="13">
        <f t="shared" si="4"/>
        <v>25893.567999999999</v>
      </c>
      <c r="L92" s="13">
        <f t="shared" si="5"/>
        <v>0</v>
      </c>
      <c r="M92" s="13">
        <v>1651.43</v>
      </c>
      <c r="N92" s="13">
        <v>25868.57</v>
      </c>
    </row>
    <row r="93" spans="2:14" ht="18" customHeight="1" x14ac:dyDescent="0.3">
      <c r="B93" s="21">
        <v>84</v>
      </c>
      <c r="C93" s="22" t="s">
        <v>101</v>
      </c>
      <c r="D93" s="23" t="s">
        <v>311</v>
      </c>
      <c r="E93" s="4" t="s">
        <v>13</v>
      </c>
      <c r="F93" s="4" t="s">
        <v>313</v>
      </c>
      <c r="G93" s="4" t="s">
        <v>314</v>
      </c>
      <c r="H93" s="18">
        <v>12900</v>
      </c>
      <c r="I93" s="13">
        <f t="shared" si="6"/>
        <v>370.23</v>
      </c>
      <c r="J93" s="13">
        <f t="shared" si="7"/>
        <v>392.16</v>
      </c>
      <c r="K93" s="13">
        <f t="shared" si="4"/>
        <v>12137.61</v>
      </c>
      <c r="L93" s="13">
        <f t="shared" si="5"/>
        <v>0</v>
      </c>
      <c r="M93" s="13">
        <v>787.39</v>
      </c>
      <c r="N93" s="13">
        <v>12112.61</v>
      </c>
    </row>
    <row r="94" spans="2:14" ht="18" customHeight="1" x14ac:dyDescent="0.3">
      <c r="B94" s="21">
        <v>85</v>
      </c>
      <c r="C94" s="22" t="s">
        <v>102</v>
      </c>
      <c r="D94" s="23" t="s">
        <v>311</v>
      </c>
      <c r="E94" s="4" t="s">
        <v>13</v>
      </c>
      <c r="F94" s="4" t="s">
        <v>313</v>
      </c>
      <c r="G94" s="4" t="s">
        <v>314</v>
      </c>
      <c r="H94" s="18">
        <v>25800</v>
      </c>
      <c r="I94" s="13">
        <f t="shared" si="6"/>
        <v>740.46</v>
      </c>
      <c r="J94" s="13">
        <f t="shared" si="7"/>
        <v>784.32</v>
      </c>
      <c r="K94" s="13">
        <f t="shared" si="4"/>
        <v>24275.22</v>
      </c>
      <c r="L94" s="13">
        <f t="shared" si="5"/>
        <v>0</v>
      </c>
      <c r="M94" s="13">
        <v>1549.78</v>
      </c>
      <c r="N94" s="13">
        <v>24250.22</v>
      </c>
    </row>
    <row r="95" spans="2:14" ht="18" customHeight="1" x14ac:dyDescent="0.3">
      <c r="B95" s="21">
        <v>86</v>
      </c>
      <c r="C95" s="22" t="s">
        <v>103</v>
      </c>
      <c r="D95" s="23" t="s">
        <v>311</v>
      </c>
      <c r="E95" s="4" t="s">
        <v>13</v>
      </c>
      <c r="F95" s="4" t="s">
        <v>313</v>
      </c>
      <c r="G95" s="4" t="s">
        <v>314</v>
      </c>
      <c r="H95" s="18">
        <v>38700</v>
      </c>
      <c r="I95" s="13">
        <f t="shared" si="6"/>
        <v>1110.69</v>
      </c>
      <c r="J95" s="13">
        <f t="shared" si="7"/>
        <v>1176.48</v>
      </c>
      <c r="K95" s="13">
        <f t="shared" si="4"/>
        <v>36412.83</v>
      </c>
      <c r="L95" s="13">
        <f t="shared" si="5"/>
        <v>259.17437500000011</v>
      </c>
      <c r="M95" s="13">
        <v>2571.34</v>
      </c>
      <c r="N95" s="13">
        <v>36128.660000000003</v>
      </c>
    </row>
    <row r="96" spans="2:14" ht="18" customHeight="1" x14ac:dyDescent="0.3">
      <c r="B96" s="21">
        <v>87</v>
      </c>
      <c r="C96" s="22" t="s">
        <v>104</v>
      </c>
      <c r="D96" s="23" t="s">
        <v>311</v>
      </c>
      <c r="E96" s="4" t="s">
        <v>13</v>
      </c>
      <c r="F96" s="4" t="s">
        <v>313</v>
      </c>
      <c r="G96" s="4" t="s">
        <v>314</v>
      </c>
      <c r="H96" s="18">
        <v>38700</v>
      </c>
      <c r="I96" s="13">
        <f t="shared" si="6"/>
        <v>1110.69</v>
      </c>
      <c r="J96" s="13">
        <f t="shared" si="7"/>
        <v>1176.48</v>
      </c>
      <c r="K96" s="13">
        <f t="shared" si="4"/>
        <v>36412.83</v>
      </c>
      <c r="L96" s="13">
        <f t="shared" si="5"/>
        <v>259.17437500000011</v>
      </c>
      <c r="M96" s="13">
        <v>2312.17</v>
      </c>
      <c r="N96" s="13">
        <v>36387.83</v>
      </c>
    </row>
    <row r="97" spans="2:14" ht="18" customHeight="1" x14ac:dyDescent="0.3">
      <c r="B97" s="21">
        <v>88</v>
      </c>
      <c r="C97" s="22" t="s">
        <v>105</v>
      </c>
      <c r="D97" s="23" t="s">
        <v>311</v>
      </c>
      <c r="E97" s="4" t="s">
        <v>13</v>
      </c>
      <c r="F97" s="4" t="s">
        <v>313</v>
      </c>
      <c r="G97" s="4" t="s">
        <v>314</v>
      </c>
      <c r="H97" s="18">
        <v>38700</v>
      </c>
      <c r="I97" s="13">
        <f t="shared" si="6"/>
        <v>1110.69</v>
      </c>
      <c r="J97" s="13">
        <f t="shared" si="7"/>
        <v>1176.48</v>
      </c>
      <c r="K97" s="13">
        <f t="shared" si="4"/>
        <v>36412.83</v>
      </c>
      <c r="L97" s="13">
        <f t="shared" si="5"/>
        <v>259.17437500000011</v>
      </c>
      <c r="M97" s="13">
        <v>2571.34</v>
      </c>
      <c r="N97" s="13">
        <v>36128.660000000003</v>
      </c>
    </row>
    <row r="98" spans="2:14" ht="18" customHeight="1" x14ac:dyDescent="0.3">
      <c r="B98" s="21">
        <v>89</v>
      </c>
      <c r="C98" s="22" t="s">
        <v>106</v>
      </c>
      <c r="D98" s="23" t="s">
        <v>311</v>
      </c>
      <c r="E98" s="4" t="s">
        <v>13</v>
      </c>
      <c r="F98" s="4" t="s">
        <v>313</v>
      </c>
      <c r="G98" s="4" t="s">
        <v>314</v>
      </c>
      <c r="H98" s="18">
        <v>44720</v>
      </c>
      <c r="I98" s="13">
        <f t="shared" si="6"/>
        <v>1283.4639999999999</v>
      </c>
      <c r="J98" s="13">
        <f t="shared" si="7"/>
        <v>1359.4880000000001</v>
      </c>
      <c r="K98" s="13">
        <f t="shared" si="4"/>
        <v>42077.048000000003</v>
      </c>
      <c r="L98" s="13">
        <f t="shared" si="5"/>
        <v>1108.8070749999999</v>
      </c>
      <c r="M98" s="13">
        <v>3776.76</v>
      </c>
      <c r="N98" s="13">
        <v>40943.24</v>
      </c>
    </row>
    <row r="99" spans="2:14" ht="18" customHeight="1" x14ac:dyDescent="0.3">
      <c r="B99" s="21">
        <v>90</v>
      </c>
      <c r="C99" s="22" t="s">
        <v>107</v>
      </c>
      <c r="D99" s="23" t="s">
        <v>311</v>
      </c>
      <c r="E99" s="4" t="s">
        <v>13</v>
      </c>
      <c r="F99" s="4" t="s">
        <v>313</v>
      </c>
      <c r="G99" s="4" t="s">
        <v>314</v>
      </c>
      <c r="H99" s="18">
        <v>12900</v>
      </c>
      <c r="I99" s="13">
        <f t="shared" si="6"/>
        <v>370.23</v>
      </c>
      <c r="J99" s="13">
        <f t="shared" si="7"/>
        <v>392.16</v>
      </c>
      <c r="K99" s="13">
        <f t="shared" si="4"/>
        <v>12137.61</v>
      </c>
      <c r="L99" s="13">
        <f t="shared" si="5"/>
        <v>0</v>
      </c>
      <c r="M99" s="13">
        <v>787.39</v>
      </c>
      <c r="N99" s="13">
        <v>12112.61</v>
      </c>
    </row>
    <row r="100" spans="2:14" ht="18" customHeight="1" x14ac:dyDescent="0.3">
      <c r="B100" s="21">
        <v>91</v>
      </c>
      <c r="C100" s="22" t="s">
        <v>108</v>
      </c>
      <c r="D100" s="23" t="s">
        <v>311</v>
      </c>
      <c r="E100" s="4" t="s">
        <v>13</v>
      </c>
      <c r="F100" s="4" t="s">
        <v>313</v>
      </c>
      <c r="G100" s="4" t="s">
        <v>314</v>
      </c>
      <c r="H100" s="18">
        <v>90300</v>
      </c>
      <c r="I100" s="13">
        <f t="shared" si="6"/>
        <v>2591.61</v>
      </c>
      <c r="J100" s="13">
        <f t="shared" si="7"/>
        <v>2745.12</v>
      </c>
      <c r="K100" s="13">
        <f t="shared" si="4"/>
        <v>84963.27</v>
      </c>
      <c r="L100" s="13">
        <f t="shared" si="5"/>
        <v>9823.7547916666663</v>
      </c>
      <c r="M100" s="13">
        <v>17885.490000000002</v>
      </c>
      <c r="N100" s="13">
        <v>72414.509999999995</v>
      </c>
    </row>
    <row r="101" spans="2:14" ht="18" customHeight="1" x14ac:dyDescent="0.3">
      <c r="B101" s="21">
        <v>92</v>
      </c>
      <c r="C101" s="22" t="s">
        <v>109</v>
      </c>
      <c r="D101" s="23" t="s">
        <v>311</v>
      </c>
      <c r="E101" s="4" t="s">
        <v>13</v>
      </c>
      <c r="F101" s="4" t="s">
        <v>313</v>
      </c>
      <c r="G101" s="4" t="s">
        <v>314</v>
      </c>
      <c r="H101" s="18">
        <v>103200</v>
      </c>
      <c r="I101" s="13">
        <f t="shared" si="6"/>
        <v>2961.84</v>
      </c>
      <c r="J101" s="13">
        <f t="shared" si="7"/>
        <v>3137.28</v>
      </c>
      <c r="K101" s="13">
        <f t="shared" si="4"/>
        <v>97100.88</v>
      </c>
      <c r="L101" s="13">
        <f t="shared" si="5"/>
        <v>12858.157291666668</v>
      </c>
      <c r="M101" s="13">
        <v>18982.28</v>
      </c>
      <c r="N101" s="13">
        <v>84217.72</v>
      </c>
    </row>
    <row r="102" spans="2:14" ht="18" customHeight="1" x14ac:dyDescent="0.3">
      <c r="B102" s="21">
        <v>93</v>
      </c>
      <c r="C102" s="22" t="s">
        <v>110</v>
      </c>
      <c r="D102" s="23" t="s">
        <v>311</v>
      </c>
      <c r="E102" s="4" t="s">
        <v>13</v>
      </c>
      <c r="F102" s="4" t="s">
        <v>313</v>
      </c>
      <c r="G102" s="4" t="s">
        <v>314</v>
      </c>
      <c r="H102" s="18">
        <v>38700</v>
      </c>
      <c r="I102" s="13">
        <f t="shared" si="6"/>
        <v>1110.69</v>
      </c>
      <c r="J102" s="13">
        <f t="shared" si="7"/>
        <v>1176.48</v>
      </c>
      <c r="K102" s="13">
        <f t="shared" si="4"/>
        <v>36412.83</v>
      </c>
      <c r="L102" s="13">
        <f t="shared" si="5"/>
        <v>259.17437500000011</v>
      </c>
      <c r="M102" s="13">
        <v>2571.34</v>
      </c>
      <c r="N102" s="13">
        <v>36128.660000000003</v>
      </c>
    </row>
    <row r="103" spans="2:14" ht="18" customHeight="1" x14ac:dyDescent="0.3">
      <c r="B103" s="21">
        <v>94</v>
      </c>
      <c r="C103" s="22" t="s">
        <v>111</v>
      </c>
      <c r="D103" s="23" t="s">
        <v>311</v>
      </c>
      <c r="E103" s="4" t="s">
        <v>14</v>
      </c>
      <c r="F103" s="4" t="s">
        <v>313</v>
      </c>
      <c r="G103" s="4" t="s">
        <v>314</v>
      </c>
      <c r="H103" s="18">
        <v>74820</v>
      </c>
      <c r="I103" s="13">
        <f t="shared" si="6"/>
        <v>2147.3339999999998</v>
      </c>
      <c r="J103" s="13">
        <f t="shared" si="7"/>
        <v>2274.5279999999998</v>
      </c>
      <c r="K103" s="13">
        <f t="shared" si="4"/>
        <v>70398.138000000006</v>
      </c>
      <c r="L103" s="13">
        <f t="shared" si="5"/>
        <v>6275.4774333333344</v>
      </c>
      <c r="M103" s="13">
        <v>21486.7</v>
      </c>
      <c r="N103" s="13">
        <v>53333.3</v>
      </c>
    </row>
    <row r="104" spans="2:14" ht="18" customHeight="1" x14ac:dyDescent="0.3">
      <c r="B104" s="21">
        <v>95</v>
      </c>
      <c r="C104" s="22" t="s">
        <v>112</v>
      </c>
      <c r="D104" s="23" t="s">
        <v>311</v>
      </c>
      <c r="E104" s="4" t="s">
        <v>14</v>
      </c>
      <c r="F104" s="4" t="s">
        <v>313</v>
      </c>
      <c r="G104" s="4" t="s">
        <v>314</v>
      </c>
      <c r="H104" s="18">
        <v>27950</v>
      </c>
      <c r="I104" s="13">
        <f t="shared" si="6"/>
        <v>802.16499999999996</v>
      </c>
      <c r="J104" s="13">
        <f t="shared" si="7"/>
        <v>849.68</v>
      </c>
      <c r="K104" s="13">
        <f t="shared" si="4"/>
        <v>26298.154999999999</v>
      </c>
      <c r="L104" s="13">
        <f t="shared" si="5"/>
        <v>0</v>
      </c>
      <c r="M104" s="13">
        <v>1676.85</v>
      </c>
      <c r="N104" s="13">
        <v>26273.15</v>
      </c>
    </row>
    <row r="105" spans="2:14" ht="18" customHeight="1" x14ac:dyDescent="0.3">
      <c r="B105" s="21">
        <v>96</v>
      </c>
      <c r="C105" s="22" t="s">
        <v>113</v>
      </c>
      <c r="D105" s="23" t="s">
        <v>311</v>
      </c>
      <c r="E105" s="4" t="s">
        <v>13</v>
      </c>
      <c r="F105" s="4" t="s">
        <v>313</v>
      </c>
      <c r="G105" s="4" t="s">
        <v>314</v>
      </c>
      <c r="H105" s="18">
        <v>29240</v>
      </c>
      <c r="I105" s="13">
        <f t="shared" si="6"/>
        <v>839.18799999999999</v>
      </c>
      <c r="J105" s="13">
        <f t="shared" si="7"/>
        <v>888.89599999999996</v>
      </c>
      <c r="K105" s="13">
        <f t="shared" si="4"/>
        <v>27511.916000000001</v>
      </c>
      <c r="L105" s="13">
        <f t="shared" si="5"/>
        <v>0</v>
      </c>
      <c r="M105" s="13">
        <v>1753.09</v>
      </c>
      <c r="N105" s="13">
        <v>27486.91</v>
      </c>
    </row>
    <row r="106" spans="2:14" ht="18" customHeight="1" x14ac:dyDescent="0.3">
      <c r="B106" s="21">
        <v>97</v>
      </c>
      <c r="C106" s="22" t="s">
        <v>114</v>
      </c>
      <c r="D106" s="23" t="s">
        <v>311</v>
      </c>
      <c r="E106" s="4" t="s">
        <v>13</v>
      </c>
      <c r="F106" s="4" t="s">
        <v>313</v>
      </c>
      <c r="G106" s="4" t="s">
        <v>314</v>
      </c>
      <c r="H106" s="18">
        <v>41280</v>
      </c>
      <c r="I106" s="13">
        <f t="shared" si="6"/>
        <v>1184.7360000000001</v>
      </c>
      <c r="J106" s="13">
        <f t="shared" si="7"/>
        <v>1254.912</v>
      </c>
      <c r="K106" s="13">
        <f t="shared" si="4"/>
        <v>38840.351999999999</v>
      </c>
      <c r="L106" s="13">
        <f t="shared" si="5"/>
        <v>623.30267499999968</v>
      </c>
      <c r="M106" s="13">
        <v>3087.95</v>
      </c>
      <c r="N106" s="13">
        <v>38192.050000000003</v>
      </c>
    </row>
    <row r="107" spans="2:14" ht="18" customHeight="1" x14ac:dyDescent="0.3">
      <c r="B107" s="21">
        <v>98</v>
      </c>
      <c r="C107" s="22" t="s">
        <v>115</v>
      </c>
      <c r="D107" s="23" t="s">
        <v>311</v>
      </c>
      <c r="E107" s="4" t="s">
        <v>13</v>
      </c>
      <c r="F107" s="4" t="s">
        <v>313</v>
      </c>
      <c r="G107" s="4" t="s">
        <v>314</v>
      </c>
      <c r="H107" s="18">
        <v>13760</v>
      </c>
      <c r="I107" s="13">
        <f t="shared" si="6"/>
        <v>394.91199999999998</v>
      </c>
      <c r="J107" s="13">
        <f t="shared" si="7"/>
        <v>418.30399999999997</v>
      </c>
      <c r="K107" s="13">
        <f t="shared" si="4"/>
        <v>12946.784</v>
      </c>
      <c r="L107" s="13">
        <f t="shared" si="5"/>
        <v>0</v>
      </c>
      <c r="M107" s="13">
        <v>838.21</v>
      </c>
      <c r="N107" s="13">
        <v>12921.79</v>
      </c>
    </row>
    <row r="108" spans="2:14" ht="18" customHeight="1" x14ac:dyDescent="0.3">
      <c r="B108" s="21">
        <v>99</v>
      </c>
      <c r="C108" s="22" t="s">
        <v>116</v>
      </c>
      <c r="D108" s="23" t="s">
        <v>311</v>
      </c>
      <c r="E108" s="4" t="s">
        <v>13</v>
      </c>
      <c r="F108" s="4" t="s">
        <v>313</v>
      </c>
      <c r="G108" s="4" t="s">
        <v>314</v>
      </c>
      <c r="H108" s="18">
        <v>38700</v>
      </c>
      <c r="I108" s="13">
        <f t="shared" si="6"/>
        <v>1110.69</v>
      </c>
      <c r="J108" s="13">
        <f t="shared" si="7"/>
        <v>1176.48</v>
      </c>
      <c r="K108" s="13">
        <f t="shared" si="4"/>
        <v>36412.83</v>
      </c>
      <c r="L108" s="13">
        <f t="shared" si="5"/>
        <v>259.17437500000011</v>
      </c>
      <c r="M108" s="13">
        <v>32571.34</v>
      </c>
      <c r="N108" s="13">
        <v>6128.66</v>
      </c>
    </row>
    <row r="109" spans="2:14" ht="18" customHeight="1" x14ac:dyDescent="0.3">
      <c r="B109" s="21">
        <v>100</v>
      </c>
      <c r="C109" s="22" t="s">
        <v>117</v>
      </c>
      <c r="D109" s="23" t="s">
        <v>311</v>
      </c>
      <c r="E109" s="4" t="s">
        <v>13</v>
      </c>
      <c r="F109" s="4" t="s">
        <v>313</v>
      </c>
      <c r="G109" s="4" t="s">
        <v>314</v>
      </c>
      <c r="H109" s="18">
        <v>54180</v>
      </c>
      <c r="I109" s="13">
        <f t="shared" si="6"/>
        <v>1554.9659999999999</v>
      </c>
      <c r="J109" s="13">
        <f t="shared" si="7"/>
        <v>1647.0719999999999</v>
      </c>
      <c r="K109" s="13">
        <f t="shared" si="4"/>
        <v>50977.962</v>
      </c>
      <c r="L109" s="13">
        <f t="shared" si="5"/>
        <v>2443.9441749999996</v>
      </c>
      <c r="M109" s="13">
        <v>5670.98</v>
      </c>
      <c r="N109" s="13">
        <v>48509.02</v>
      </c>
    </row>
    <row r="110" spans="2:14" ht="18" customHeight="1" x14ac:dyDescent="0.3">
      <c r="B110" s="21">
        <v>101</v>
      </c>
      <c r="C110" s="22" t="s">
        <v>118</v>
      </c>
      <c r="D110" s="23" t="s">
        <v>311</v>
      </c>
      <c r="E110" s="4" t="s">
        <v>13</v>
      </c>
      <c r="F110" s="4" t="s">
        <v>313</v>
      </c>
      <c r="G110" s="4" t="s">
        <v>314</v>
      </c>
      <c r="H110" s="18">
        <v>56760</v>
      </c>
      <c r="I110" s="13">
        <f t="shared" si="6"/>
        <v>1629.0119999999999</v>
      </c>
      <c r="J110" s="13">
        <f t="shared" si="7"/>
        <v>1725.5039999999999</v>
      </c>
      <c r="K110" s="13">
        <f t="shared" si="4"/>
        <v>53405.483999999997</v>
      </c>
      <c r="L110" s="13">
        <f t="shared" si="5"/>
        <v>2876.9466333333326</v>
      </c>
      <c r="M110" s="13">
        <v>8869.25</v>
      </c>
      <c r="N110" s="13">
        <v>47890.75</v>
      </c>
    </row>
    <row r="111" spans="2:14" ht="18" customHeight="1" x14ac:dyDescent="0.3">
      <c r="B111" s="21">
        <v>102</v>
      </c>
      <c r="C111" s="22" t="s">
        <v>119</v>
      </c>
      <c r="D111" s="23" t="s">
        <v>311</v>
      </c>
      <c r="E111" s="4" t="s">
        <v>13</v>
      </c>
      <c r="F111" s="4" t="s">
        <v>313</v>
      </c>
      <c r="G111" s="4" t="s">
        <v>314</v>
      </c>
      <c r="H111" s="18">
        <v>49020</v>
      </c>
      <c r="I111" s="13">
        <f t="shared" si="6"/>
        <v>1406.874</v>
      </c>
      <c r="J111" s="13">
        <f t="shared" si="7"/>
        <v>1490.2080000000001</v>
      </c>
      <c r="K111" s="13">
        <f t="shared" si="4"/>
        <v>46122.917999999998</v>
      </c>
      <c r="L111" s="13">
        <f t="shared" si="5"/>
        <v>1715.687574999999</v>
      </c>
      <c r="M111" s="13">
        <v>4637.7700000000004</v>
      </c>
      <c r="N111" s="13">
        <v>44382.23</v>
      </c>
    </row>
    <row r="112" spans="2:14" ht="18" customHeight="1" x14ac:dyDescent="0.3">
      <c r="B112" s="21">
        <v>103</v>
      </c>
      <c r="C112" s="22" t="s">
        <v>120</v>
      </c>
      <c r="D112" s="23" t="s">
        <v>311</v>
      </c>
      <c r="E112" s="4" t="s">
        <v>14</v>
      </c>
      <c r="F112" s="4" t="s">
        <v>313</v>
      </c>
      <c r="G112" s="4" t="s">
        <v>314</v>
      </c>
      <c r="H112" s="18">
        <v>62350</v>
      </c>
      <c r="I112" s="13">
        <f t="shared" si="6"/>
        <v>1789.4449999999999</v>
      </c>
      <c r="J112" s="13">
        <f t="shared" si="7"/>
        <v>1895.44</v>
      </c>
      <c r="K112" s="13">
        <f t="shared" si="4"/>
        <v>58665.114999999998</v>
      </c>
      <c r="L112" s="13">
        <f t="shared" si="5"/>
        <v>3928.8728333333333</v>
      </c>
      <c r="M112" s="13">
        <v>7638.76</v>
      </c>
      <c r="N112" s="13">
        <v>54711.24</v>
      </c>
    </row>
    <row r="113" spans="2:14" ht="18" customHeight="1" x14ac:dyDescent="0.3">
      <c r="B113" s="21">
        <v>104</v>
      </c>
      <c r="C113" s="22" t="s">
        <v>121</v>
      </c>
      <c r="D113" s="23" t="s">
        <v>311</v>
      </c>
      <c r="E113" s="4" t="s">
        <v>14</v>
      </c>
      <c r="F113" s="4" t="s">
        <v>313</v>
      </c>
      <c r="G113" s="4" t="s">
        <v>314</v>
      </c>
      <c r="H113" s="18">
        <v>23220</v>
      </c>
      <c r="I113" s="13">
        <f t="shared" si="6"/>
        <v>666.41399999999999</v>
      </c>
      <c r="J113" s="13">
        <f t="shared" si="7"/>
        <v>705.88800000000003</v>
      </c>
      <c r="K113" s="13">
        <f t="shared" si="4"/>
        <v>21847.698</v>
      </c>
      <c r="L113" s="13">
        <f t="shared" si="5"/>
        <v>0</v>
      </c>
      <c r="M113" s="13">
        <v>1397.3</v>
      </c>
      <c r="N113" s="13">
        <v>21822.7</v>
      </c>
    </row>
    <row r="114" spans="2:14" ht="18" customHeight="1" x14ac:dyDescent="0.3">
      <c r="B114" s="21">
        <v>105</v>
      </c>
      <c r="C114" s="22" t="s">
        <v>122</v>
      </c>
      <c r="D114" s="23" t="s">
        <v>311</v>
      </c>
      <c r="E114" s="4" t="s">
        <v>13</v>
      </c>
      <c r="F114" s="4" t="s">
        <v>313</v>
      </c>
      <c r="G114" s="4" t="s">
        <v>314</v>
      </c>
      <c r="H114" s="18">
        <v>25800</v>
      </c>
      <c r="I114" s="13">
        <f t="shared" si="6"/>
        <v>740.46</v>
      </c>
      <c r="J114" s="13">
        <f t="shared" si="7"/>
        <v>784.32</v>
      </c>
      <c r="K114" s="13">
        <f t="shared" si="4"/>
        <v>24275.22</v>
      </c>
      <c r="L114" s="13">
        <f t="shared" si="5"/>
        <v>0</v>
      </c>
      <c r="M114" s="13">
        <v>1549.78</v>
      </c>
      <c r="N114" s="13">
        <v>24250.22</v>
      </c>
    </row>
    <row r="115" spans="2:14" ht="18" customHeight="1" x14ac:dyDescent="0.3">
      <c r="B115" s="21">
        <v>106</v>
      </c>
      <c r="C115" s="22" t="s">
        <v>123</v>
      </c>
      <c r="D115" s="23" t="s">
        <v>311</v>
      </c>
      <c r="E115" s="4" t="s">
        <v>14</v>
      </c>
      <c r="F115" s="4" t="s">
        <v>313</v>
      </c>
      <c r="G115" s="4" t="s">
        <v>314</v>
      </c>
      <c r="H115" s="18">
        <v>51600</v>
      </c>
      <c r="I115" s="13">
        <f t="shared" si="6"/>
        <v>1480.92</v>
      </c>
      <c r="J115" s="13">
        <f t="shared" si="7"/>
        <v>1568.64</v>
      </c>
      <c r="K115" s="13">
        <f t="shared" si="4"/>
        <v>48550.44</v>
      </c>
      <c r="L115" s="13">
        <f t="shared" si="5"/>
        <v>2079.8158750000002</v>
      </c>
      <c r="M115" s="13">
        <v>5154.38</v>
      </c>
      <c r="N115" s="13">
        <v>46445.62</v>
      </c>
    </row>
    <row r="116" spans="2:14" ht="18" customHeight="1" x14ac:dyDescent="0.3">
      <c r="B116" s="21">
        <v>107</v>
      </c>
      <c r="C116" s="22" t="s">
        <v>124</v>
      </c>
      <c r="D116" s="23" t="s">
        <v>311</v>
      </c>
      <c r="E116" s="4" t="s">
        <v>14</v>
      </c>
      <c r="F116" s="4" t="s">
        <v>313</v>
      </c>
      <c r="G116" s="4" t="s">
        <v>314</v>
      </c>
      <c r="H116" s="18">
        <v>47300</v>
      </c>
      <c r="I116" s="13">
        <f t="shared" si="6"/>
        <v>1357.51</v>
      </c>
      <c r="J116" s="13">
        <f t="shared" si="7"/>
        <v>1437.92</v>
      </c>
      <c r="K116" s="13">
        <f t="shared" si="4"/>
        <v>44504.57</v>
      </c>
      <c r="L116" s="13">
        <f t="shared" si="5"/>
        <v>1472.9353749999993</v>
      </c>
      <c r="M116" s="13">
        <v>4293.37</v>
      </c>
      <c r="N116" s="13">
        <v>43006.63</v>
      </c>
    </row>
    <row r="117" spans="2:14" ht="18" customHeight="1" x14ac:dyDescent="0.3">
      <c r="B117" s="21">
        <v>108</v>
      </c>
      <c r="C117" s="22" t="s">
        <v>125</v>
      </c>
      <c r="D117" s="23" t="s">
        <v>311</v>
      </c>
      <c r="E117" s="4" t="s">
        <v>14</v>
      </c>
      <c r="F117" s="4" t="s">
        <v>313</v>
      </c>
      <c r="G117" s="4" t="s">
        <v>314</v>
      </c>
      <c r="H117" s="18">
        <v>51600</v>
      </c>
      <c r="I117" s="13">
        <f t="shared" si="6"/>
        <v>1480.92</v>
      </c>
      <c r="J117" s="13">
        <f t="shared" si="7"/>
        <v>1568.64</v>
      </c>
      <c r="K117" s="13">
        <f t="shared" si="4"/>
        <v>48550.44</v>
      </c>
      <c r="L117" s="13">
        <f t="shared" si="5"/>
        <v>2079.8158750000002</v>
      </c>
      <c r="M117" s="13">
        <v>5154.38</v>
      </c>
      <c r="N117" s="13">
        <v>46445.62</v>
      </c>
    </row>
    <row r="118" spans="2:14" ht="18" customHeight="1" x14ac:dyDescent="0.3">
      <c r="B118" s="21">
        <v>109</v>
      </c>
      <c r="C118" s="22" t="s">
        <v>126</v>
      </c>
      <c r="D118" s="23" t="s">
        <v>311</v>
      </c>
      <c r="E118" s="4" t="s">
        <v>14</v>
      </c>
      <c r="F118" s="4" t="s">
        <v>313</v>
      </c>
      <c r="G118" s="4" t="s">
        <v>314</v>
      </c>
      <c r="H118" s="18">
        <v>30960</v>
      </c>
      <c r="I118" s="13">
        <f t="shared" si="6"/>
        <v>888.55200000000002</v>
      </c>
      <c r="J118" s="13">
        <f t="shared" si="7"/>
        <v>941.18399999999997</v>
      </c>
      <c r="K118" s="13">
        <f t="shared" si="4"/>
        <v>29130.263999999999</v>
      </c>
      <c r="L118" s="13">
        <f t="shared" si="5"/>
        <v>0</v>
      </c>
      <c r="M118" s="13">
        <v>1854.73</v>
      </c>
      <c r="N118" s="13">
        <v>29105.27</v>
      </c>
    </row>
    <row r="119" spans="2:14" ht="18" customHeight="1" x14ac:dyDescent="0.3">
      <c r="B119" s="21">
        <v>110</v>
      </c>
      <c r="C119" s="22" t="s">
        <v>127</v>
      </c>
      <c r="D119" s="23" t="s">
        <v>311</v>
      </c>
      <c r="E119" s="4" t="s">
        <v>13</v>
      </c>
      <c r="F119" s="4" t="s">
        <v>313</v>
      </c>
      <c r="G119" s="4" t="s">
        <v>314</v>
      </c>
      <c r="H119" s="18">
        <v>30960</v>
      </c>
      <c r="I119" s="13">
        <f t="shared" si="6"/>
        <v>888.55200000000002</v>
      </c>
      <c r="J119" s="13">
        <f t="shared" si="7"/>
        <v>941.18399999999997</v>
      </c>
      <c r="K119" s="13">
        <f t="shared" si="4"/>
        <v>29130.263999999999</v>
      </c>
      <c r="L119" s="13">
        <f t="shared" si="5"/>
        <v>0</v>
      </c>
      <c r="M119" s="13">
        <v>5009.63</v>
      </c>
      <c r="N119" s="13">
        <v>25950.37</v>
      </c>
    </row>
    <row r="120" spans="2:14" ht="18" customHeight="1" x14ac:dyDescent="0.3">
      <c r="B120" s="21">
        <v>111</v>
      </c>
      <c r="C120" s="22" t="s">
        <v>128</v>
      </c>
      <c r="D120" s="23" t="s">
        <v>311</v>
      </c>
      <c r="E120" s="4" t="s">
        <v>14</v>
      </c>
      <c r="F120" s="4" t="s">
        <v>313</v>
      </c>
      <c r="G120" s="4" t="s">
        <v>314</v>
      </c>
      <c r="H120" s="18">
        <v>10320</v>
      </c>
      <c r="I120" s="13">
        <f t="shared" si="6"/>
        <v>296.18400000000003</v>
      </c>
      <c r="J120" s="13">
        <f t="shared" si="7"/>
        <v>313.72800000000001</v>
      </c>
      <c r="K120" s="13">
        <f t="shared" si="4"/>
        <v>9710.0879999999997</v>
      </c>
      <c r="L120" s="13">
        <f t="shared" si="5"/>
        <v>0</v>
      </c>
      <c r="M120" s="13">
        <v>634.91</v>
      </c>
      <c r="N120" s="13">
        <v>9685.09</v>
      </c>
    </row>
    <row r="121" spans="2:14" ht="18" customHeight="1" x14ac:dyDescent="0.3">
      <c r="B121" s="21">
        <v>112</v>
      </c>
      <c r="C121" s="22" t="s">
        <v>129</v>
      </c>
      <c r="D121" s="23" t="s">
        <v>311</v>
      </c>
      <c r="E121" s="4" t="s">
        <v>13</v>
      </c>
      <c r="F121" s="4" t="s">
        <v>313</v>
      </c>
      <c r="G121" s="4" t="s">
        <v>314</v>
      </c>
      <c r="H121" s="18">
        <v>20640</v>
      </c>
      <c r="I121" s="13">
        <f t="shared" si="6"/>
        <v>592.36800000000005</v>
      </c>
      <c r="J121" s="13">
        <f t="shared" si="7"/>
        <v>627.45600000000002</v>
      </c>
      <c r="K121" s="13">
        <f t="shared" si="4"/>
        <v>19420.175999999999</v>
      </c>
      <c r="L121" s="13">
        <f t="shared" si="5"/>
        <v>0</v>
      </c>
      <c r="M121" s="13">
        <v>1244.83</v>
      </c>
      <c r="N121" s="13">
        <v>19395.169999999998</v>
      </c>
    </row>
    <row r="122" spans="2:14" ht="18" customHeight="1" x14ac:dyDescent="0.3">
      <c r="B122" s="21">
        <v>113</v>
      </c>
      <c r="C122" s="22" t="s">
        <v>130</v>
      </c>
      <c r="D122" s="23" t="s">
        <v>311</v>
      </c>
      <c r="E122" s="4" t="s">
        <v>14</v>
      </c>
      <c r="F122" s="4" t="s">
        <v>313</v>
      </c>
      <c r="G122" s="4" t="s">
        <v>314</v>
      </c>
      <c r="H122" s="18">
        <v>51600</v>
      </c>
      <c r="I122" s="13">
        <f t="shared" si="6"/>
        <v>1480.92</v>
      </c>
      <c r="J122" s="13">
        <f t="shared" si="7"/>
        <v>1568.64</v>
      </c>
      <c r="K122" s="13">
        <f t="shared" si="4"/>
        <v>48550.44</v>
      </c>
      <c r="L122" s="13">
        <f t="shared" si="5"/>
        <v>2079.8158750000002</v>
      </c>
      <c r="M122" s="13">
        <v>5154.38</v>
      </c>
      <c r="N122" s="13">
        <v>46445.62</v>
      </c>
    </row>
    <row r="123" spans="2:14" ht="18" customHeight="1" x14ac:dyDescent="0.3">
      <c r="B123" s="21">
        <v>114</v>
      </c>
      <c r="C123" s="22" t="s">
        <v>131</v>
      </c>
      <c r="D123" s="23" t="s">
        <v>311</v>
      </c>
      <c r="E123" s="4" t="s">
        <v>14</v>
      </c>
      <c r="F123" s="4" t="s">
        <v>313</v>
      </c>
      <c r="G123" s="4" t="s">
        <v>314</v>
      </c>
      <c r="H123" s="18">
        <v>51600</v>
      </c>
      <c r="I123" s="13">
        <f t="shared" si="6"/>
        <v>1480.92</v>
      </c>
      <c r="J123" s="13">
        <f t="shared" si="7"/>
        <v>1568.64</v>
      </c>
      <c r="K123" s="13">
        <f t="shared" si="4"/>
        <v>48550.44</v>
      </c>
      <c r="L123" s="13">
        <f t="shared" si="5"/>
        <v>2079.8158750000002</v>
      </c>
      <c r="M123" s="13">
        <v>28910.74</v>
      </c>
      <c r="N123" s="13">
        <v>22689.26</v>
      </c>
    </row>
    <row r="124" spans="2:14" ht="18" customHeight="1" x14ac:dyDescent="0.3">
      <c r="B124" s="21">
        <v>115</v>
      </c>
      <c r="C124" s="22" t="s">
        <v>132</v>
      </c>
      <c r="D124" s="23" t="s">
        <v>311</v>
      </c>
      <c r="E124" s="4" t="s">
        <v>14</v>
      </c>
      <c r="F124" s="4" t="s">
        <v>313</v>
      </c>
      <c r="G124" s="4" t="s">
        <v>314</v>
      </c>
      <c r="H124" s="18">
        <v>61920</v>
      </c>
      <c r="I124" s="13">
        <f t="shared" si="6"/>
        <v>1777.104</v>
      </c>
      <c r="J124" s="13">
        <f t="shared" si="7"/>
        <v>1882.3679999999999</v>
      </c>
      <c r="K124" s="13">
        <f t="shared" si="4"/>
        <v>58260.527999999998</v>
      </c>
      <c r="L124" s="13">
        <f t="shared" si="5"/>
        <v>3847.9554333333331</v>
      </c>
      <c r="M124" s="13">
        <v>7532.43</v>
      </c>
      <c r="N124" s="13">
        <v>54387.57</v>
      </c>
    </row>
    <row r="125" spans="2:14" ht="18" customHeight="1" x14ac:dyDescent="0.3">
      <c r="B125" s="21">
        <v>116</v>
      </c>
      <c r="C125" s="22" t="s">
        <v>133</v>
      </c>
      <c r="D125" s="23" t="s">
        <v>311</v>
      </c>
      <c r="E125" s="4" t="s">
        <v>13</v>
      </c>
      <c r="F125" s="4" t="s">
        <v>313</v>
      </c>
      <c r="G125" s="4" t="s">
        <v>314</v>
      </c>
      <c r="H125" s="18">
        <v>54180</v>
      </c>
      <c r="I125" s="13">
        <f t="shared" si="6"/>
        <v>1554.9659999999999</v>
      </c>
      <c r="J125" s="13">
        <f t="shared" si="7"/>
        <v>1647.0719999999999</v>
      </c>
      <c r="K125" s="13">
        <f t="shared" si="4"/>
        <v>50977.962</v>
      </c>
      <c r="L125" s="13">
        <f t="shared" si="5"/>
        <v>2443.9441749999996</v>
      </c>
      <c r="M125" s="13">
        <v>6804.98</v>
      </c>
      <c r="N125" s="13">
        <v>47375.02</v>
      </c>
    </row>
    <row r="126" spans="2:14" ht="18" customHeight="1" x14ac:dyDescent="0.3">
      <c r="B126" s="21">
        <v>117</v>
      </c>
      <c r="C126" s="22" t="s">
        <v>134</v>
      </c>
      <c r="D126" s="23" t="s">
        <v>311</v>
      </c>
      <c r="E126" s="4" t="s">
        <v>14</v>
      </c>
      <c r="F126" s="4" t="s">
        <v>313</v>
      </c>
      <c r="G126" s="4" t="s">
        <v>314</v>
      </c>
      <c r="H126" s="18">
        <v>32250</v>
      </c>
      <c r="I126" s="13">
        <f t="shared" si="6"/>
        <v>925.57500000000005</v>
      </c>
      <c r="J126" s="13">
        <f t="shared" si="7"/>
        <v>980.4</v>
      </c>
      <c r="K126" s="13">
        <f t="shared" si="4"/>
        <v>30344.025000000001</v>
      </c>
      <c r="L126" s="13">
        <f t="shared" si="5"/>
        <v>0</v>
      </c>
      <c r="M126" s="13">
        <v>1930.98</v>
      </c>
      <c r="N126" s="13">
        <v>30319.02</v>
      </c>
    </row>
    <row r="127" spans="2:14" ht="18" customHeight="1" x14ac:dyDescent="0.3">
      <c r="B127" s="21">
        <v>118</v>
      </c>
      <c r="C127" s="22" t="s">
        <v>135</v>
      </c>
      <c r="D127" s="23" t="s">
        <v>311</v>
      </c>
      <c r="E127" s="4" t="s">
        <v>13</v>
      </c>
      <c r="F127" s="4" t="s">
        <v>313</v>
      </c>
      <c r="G127" s="4" t="s">
        <v>314</v>
      </c>
      <c r="H127" s="18">
        <v>48160</v>
      </c>
      <c r="I127" s="13">
        <f t="shared" si="6"/>
        <v>1382.192</v>
      </c>
      <c r="J127" s="13">
        <f t="shared" si="7"/>
        <v>1464.0640000000001</v>
      </c>
      <c r="K127" s="13">
        <f t="shared" si="4"/>
        <v>45313.743999999999</v>
      </c>
      <c r="L127" s="13">
        <f t="shared" si="5"/>
        <v>1594.3114749999993</v>
      </c>
      <c r="M127" s="13">
        <v>4465.5600000000004</v>
      </c>
      <c r="N127" s="13">
        <v>43694.44</v>
      </c>
    </row>
    <row r="128" spans="2:14" ht="18" customHeight="1" x14ac:dyDescent="0.3">
      <c r="B128" s="21">
        <v>119</v>
      </c>
      <c r="C128" s="22" t="s">
        <v>136</v>
      </c>
      <c r="D128" s="23" t="s">
        <v>311</v>
      </c>
      <c r="E128" s="4" t="s">
        <v>13</v>
      </c>
      <c r="F128" s="4" t="s">
        <v>313</v>
      </c>
      <c r="G128" s="4" t="s">
        <v>314</v>
      </c>
      <c r="H128" s="18">
        <v>20640</v>
      </c>
      <c r="I128" s="13">
        <f t="shared" si="6"/>
        <v>592.36800000000005</v>
      </c>
      <c r="J128" s="13">
        <f t="shared" si="7"/>
        <v>627.45600000000002</v>
      </c>
      <c r="K128" s="13">
        <f t="shared" si="4"/>
        <v>19420.175999999999</v>
      </c>
      <c r="L128" s="13">
        <f t="shared" si="5"/>
        <v>0</v>
      </c>
      <c r="M128" s="13">
        <v>6682.43</v>
      </c>
      <c r="N128" s="13">
        <v>13957.57</v>
      </c>
    </row>
    <row r="129" spans="2:14" ht="18" customHeight="1" x14ac:dyDescent="0.3">
      <c r="B129" s="21">
        <v>120</v>
      </c>
      <c r="C129" s="22" t="s">
        <v>137</v>
      </c>
      <c r="D129" s="23" t="s">
        <v>311</v>
      </c>
      <c r="E129" s="4" t="s">
        <v>14</v>
      </c>
      <c r="F129" s="4" t="s">
        <v>313</v>
      </c>
      <c r="G129" s="4" t="s">
        <v>314</v>
      </c>
      <c r="H129" s="18">
        <v>23220</v>
      </c>
      <c r="I129" s="13">
        <f t="shared" si="6"/>
        <v>666.41399999999999</v>
      </c>
      <c r="J129" s="13">
        <f t="shared" si="7"/>
        <v>705.88800000000003</v>
      </c>
      <c r="K129" s="13">
        <f t="shared" si="4"/>
        <v>21847.698</v>
      </c>
      <c r="L129" s="13">
        <f t="shared" si="5"/>
        <v>0</v>
      </c>
      <c r="M129" s="13">
        <v>1397.3</v>
      </c>
      <c r="N129" s="13">
        <v>21822.7</v>
      </c>
    </row>
    <row r="130" spans="2:14" ht="18" customHeight="1" x14ac:dyDescent="0.3">
      <c r="B130" s="21">
        <v>121</v>
      </c>
      <c r="C130" s="22" t="s">
        <v>138</v>
      </c>
      <c r="D130" s="23" t="s">
        <v>311</v>
      </c>
      <c r="E130" s="4" t="s">
        <v>13</v>
      </c>
      <c r="F130" s="4" t="s">
        <v>313</v>
      </c>
      <c r="G130" s="4" t="s">
        <v>314</v>
      </c>
      <c r="H130" s="18">
        <v>103200</v>
      </c>
      <c r="I130" s="13">
        <f t="shared" si="6"/>
        <v>2961.84</v>
      </c>
      <c r="J130" s="13">
        <f t="shared" si="7"/>
        <v>3137.28</v>
      </c>
      <c r="K130" s="13">
        <f t="shared" si="4"/>
        <v>97100.88</v>
      </c>
      <c r="L130" s="13">
        <f t="shared" si="5"/>
        <v>12858.157291666668</v>
      </c>
      <c r="M130" s="13">
        <v>31102.68</v>
      </c>
      <c r="N130" s="13">
        <v>72097.320000000007</v>
      </c>
    </row>
    <row r="131" spans="2:14" ht="18" customHeight="1" x14ac:dyDescent="0.3">
      <c r="B131" s="21">
        <v>122</v>
      </c>
      <c r="C131" s="22" t="s">
        <v>139</v>
      </c>
      <c r="D131" s="23" t="s">
        <v>311</v>
      </c>
      <c r="E131" s="4" t="s">
        <v>14</v>
      </c>
      <c r="F131" s="4" t="s">
        <v>313</v>
      </c>
      <c r="G131" s="4" t="s">
        <v>314</v>
      </c>
      <c r="H131" s="18">
        <v>120400</v>
      </c>
      <c r="I131" s="13">
        <f t="shared" si="6"/>
        <v>3455.48</v>
      </c>
      <c r="J131" s="13">
        <f t="shared" si="7"/>
        <v>3660.16</v>
      </c>
      <c r="K131" s="13">
        <f t="shared" si="4"/>
        <v>113284.36</v>
      </c>
      <c r="L131" s="13">
        <f t="shared" si="5"/>
        <v>16904.027291666669</v>
      </c>
      <c r="M131" s="13">
        <v>24044.67</v>
      </c>
      <c r="N131" s="13">
        <v>96355.33</v>
      </c>
    </row>
    <row r="132" spans="2:14" ht="18" customHeight="1" x14ac:dyDescent="0.3">
      <c r="B132" s="21">
        <v>123</v>
      </c>
      <c r="C132" s="22" t="s">
        <v>140</v>
      </c>
      <c r="D132" s="23" t="s">
        <v>311</v>
      </c>
      <c r="E132" s="4" t="s">
        <v>14</v>
      </c>
      <c r="F132" s="4" t="s">
        <v>313</v>
      </c>
      <c r="G132" s="4" t="s">
        <v>314</v>
      </c>
      <c r="H132" s="18">
        <v>65360</v>
      </c>
      <c r="I132" s="13">
        <f t="shared" si="6"/>
        <v>1875.8319999999999</v>
      </c>
      <c r="J132" s="13">
        <f t="shared" si="7"/>
        <v>1986.944</v>
      </c>
      <c r="K132" s="13">
        <f t="shared" si="4"/>
        <v>61497.224000000002</v>
      </c>
      <c r="L132" s="13">
        <f t="shared" si="5"/>
        <v>4495.2946333333348</v>
      </c>
      <c r="M132" s="13">
        <v>8383.07</v>
      </c>
      <c r="N132" s="13">
        <v>56976.93</v>
      </c>
    </row>
    <row r="133" spans="2:14" ht="18" customHeight="1" x14ac:dyDescent="0.3">
      <c r="B133" s="21">
        <v>124</v>
      </c>
      <c r="C133" s="22" t="s">
        <v>141</v>
      </c>
      <c r="D133" s="23" t="s">
        <v>311</v>
      </c>
      <c r="E133" s="4" t="s">
        <v>13</v>
      </c>
      <c r="F133" s="4" t="s">
        <v>313</v>
      </c>
      <c r="G133" s="4" t="s">
        <v>314</v>
      </c>
      <c r="H133" s="18">
        <v>87720</v>
      </c>
      <c r="I133" s="13">
        <f t="shared" si="6"/>
        <v>2517.5639999999999</v>
      </c>
      <c r="J133" s="13">
        <f t="shared" si="7"/>
        <v>2666.6880000000001</v>
      </c>
      <c r="K133" s="13">
        <f t="shared" si="4"/>
        <v>82535.747999999992</v>
      </c>
      <c r="L133" s="13">
        <f t="shared" si="5"/>
        <v>9216.8742916666652</v>
      </c>
      <c r="M133" s="13">
        <v>14426.13</v>
      </c>
      <c r="N133" s="13">
        <v>73293.87</v>
      </c>
    </row>
    <row r="134" spans="2:14" ht="18" customHeight="1" x14ac:dyDescent="0.3">
      <c r="B134" s="21">
        <v>125</v>
      </c>
      <c r="C134" s="22" t="s">
        <v>142</v>
      </c>
      <c r="D134" s="23" t="s">
        <v>311</v>
      </c>
      <c r="E134" s="4" t="s">
        <v>13</v>
      </c>
      <c r="F134" s="4" t="s">
        <v>313</v>
      </c>
      <c r="G134" s="4" t="s">
        <v>314</v>
      </c>
      <c r="H134" s="18">
        <v>77400</v>
      </c>
      <c r="I134" s="13">
        <f t="shared" si="6"/>
        <v>2221.38</v>
      </c>
      <c r="J134" s="13">
        <f t="shared" si="7"/>
        <v>2352.96</v>
      </c>
      <c r="K134" s="13">
        <f t="shared" si="4"/>
        <v>72825.66</v>
      </c>
      <c r="L134" s="13">
        <f t="shared" si="5"/>
        <v>6789.352291666667</v>
      </c>
      <c r="M134" s="13">
        <v>11388.69</v>
      </c>
      <c r="N134" s="13">
        <v>66011.31</v>
      </c>
    </row>
    <row r="135" spans="2:14" ht="18" customHeight="1" x14ac:dyDescent="0.3">
      <c r="B135" s="21">
        <v>126</v>
      </c>
      <c r="C135" s="22" t="s">
        <v>143</v>
      </c>
      <c r="D135" s="23" t="s">
        <v>311</v>
      </c>
      <c r="E135" s="4" t="s">
        <v>14</v>
      </c>
      <c r="F135" s="4" t="s">
        <v>313</v>
      </c>
      <c r="G135" s="4" t="s">
        <v>314</v>
      </c>
      <c r="H135" s="18">
        <v>23220</v>
      </c>
      <c r="I135" s="13">
        <f t="shared" si="6"/>
        <v>666.41399999999999</v>
      </c>
      <c r="J135" s="13">
        <f t="shared" si="7"/>
        <v>705.88800000000003</v>
      </c>
      <c r="K135" s="13">
        <f t="shared" si="4"/>
        <v>21847.698</v>
      </c>
      <c r="L135" s="13">
        <f t="shared" si="5"/>
        <v>0</v>
      </c>
      <c r="M135" s="13">
        <v>1397.3</v>
      </c>
      <c r="N135" s="13">
        <v>21822.7</v>
      </c>
    </row>
    <row r="136" spans="2:14" ht="18" customHeight="1" x14ac:dyDescent="0.3">
      <c r="B136" s="21">
        <v>127</v>
      </c>
      <c r="C136" s="22" t="s">
        <v>144</v>
      </c>
      <c r="D136" s="23" t="s">
        <v>311</v>
      </c>
      <c r="E136" s="4" t="s">
        <v>14</v>
      </c>
      <c r="F136" s="4" t="s">
        <v>313</v>
      </c>
      <c r="G136" s="4" t="s">
        <v>314</v>
      </c>
      <c r="H136" s="18">
        <v>25800</v>
      </c>
      <c r="I136" s="13">
        <f t="shared" si="6"/>
        <v>740.46</v>
      </c>
      <c r="J136" s="13">
        <f t="shared" si="7"/>
        <v>784.32</v>
      </c>
      <c r="K136" s="13">
        <f t="shared" si="4"/>
        <v>24275.22</v>
      </c>
      <c r="L136" s="13">
        <f t="shared" si="5"/>
        <v>0</v>
      </c>
      <c r="M136" s="13">
        <v>1549.78</v>
      </c>
      <c r="N136" s="13">
        <v>24250.22</v>
      </c>
    </row>
    <row r="137" spans="2:14" ht="18" customHeight="1" x14ac:dyDescent="0.3">
      <c r="B137" s="21">
        <v>128</v>
      </c>
      <c r="C137" s="22" t="s">
        <v>145</v>
      </c>
      <c r="D137" s="23" t="s">
        <v>311</v>
      </c>
      <c r="E137" s="4" t="s">
        <v>14</v>
      </c>
      <c r="F137" s="4" t="s">
        <v>313</v>
      </c>
      <c r="G137" s="4" t="s">
        <v>314</v>
      </c>
      <c r="H137" s="18">
        <v>28380</v>
      </c>
      <c r="I137" s="13">
        <f t="shared" si="6"/>
        <v>814.50599999999997</v>
      </c>
      <c r="J137" s="13">
        <f t="shared" si="7"/>
        <v>862.75199999999995</v>
      </c>
      <c r="K137" s="13">
        <f t="shared" si="4"/>
        <v>26702.741999999998</v>
      </c>
      <c r="L137" s="13">
        <f t="shared" si="5"/>
        <v>0</v>
      </c>
      <c r="M137" s="13">
        <v>1702.26</v>
      </c>
      <c r="N137" s="13">
        <v>26677.74</v>
      </c>
    </row>
    <row r="138" spans="2:14" ht="18" customHeight="1" x14ac:dyDescent="0.3">
      <c r="B138" s="21">
        <v>129</v>
      </c>
      <c r="C138" s="22" t="s">
        <v>146</v>
      </c>
      <c r="D138" s="23" t="s">
        <v>311</v>
      </c>
      <c r="E138" s="4" t="s">
        <v>14</v>
      </c>
      <c r="F138" s="4" t="s">
        <v>313</v>
      </c>
      <c r="G138" s="4" t="s">
        <v>314</v>
      </c>
      <c r="H138" s="18">
        <v>64500</v>
      </c>
      <c r="I138" s="13">
        <f t="shared" si="6"/>
        <v>1851.15</v>
      </c>
      <c r="J138" s="13">
        <f t="shared" si="7"/>
        <v>1960.8</v>
      </c>
      <c r="K138" s="13">
        <f t="shared" ref="K138:K201" si="8">H138-(H138*TSS)</f>
        <v>60688.05</v>
      </c>
      <c r="L138" s="13">
        <f t="shared" ref="L138:L201" si="9">IF((K138*12)&lt;=SMAX,0,IF(AND((K138*12)&gt;=SMIN2,(K138*12)&lt;=SMAXN2),(((K138*12)-SMIN2)*PORCN1)/12,IF(AND((K138*12)&gt;=SMIN3,(K138*12)&lt;=SMAXN3),(((((K138*12)-SMIN3)*PORCN2)+VAFN3)/12),(((((K138*12)-SMAXN4)*PORCN3)+VAFN4)/12))))</f>
        <v>4333.4598333333352</v>
      </c>
      <c r="M138" s="13">
        <v>43007.519999999997</v>
      </c>
      <c r="N138" s="13">
        <v>21492.48</v>
      </c>
    </row>
    <row r="139" spans="2:14" ht="18" customHeight="1" x14ac:dyDescent="0.3">
      <c r="B139" s="21">
        <v>130</v>
      </c>
      <c r="C139" s="22" t="s">
        <v>147</v>
      </c>
      <c r="D139" s="23" t="s">
        <v>311</v>
      </c>
      <c r="E139" s="4" t="s">
        <v>14</v>
      </c>
      <c r="F139" s="4" t="s">
        <v>313</v>
      </c>
      <c r="G139" s="4" t="s">
        <v>314</v>
      </c>
      <c r="H139" s="18">
        <v>30960</v>
      </c>
      <c r="I139" s="13">
        <f t="shared" ref="I139:I202" si="10">2.87%*H139</f>
        <v>888.55200000000002</v>
      </c>
      <c r="J139" s="13">
        <f t="shared" ref="J139:J202" si="11">3.04%*H139</f>
        <v>941.18399999999997</v>
      </c>
      <c r="K139" s="13">
        <f t="shared" si="8"/>
        <v>29130.263999999999</v>
      </c>
      <c r="L139" s="13">
        <f t="shared" si="9"/>
        <v>0</v>
      </c>
      <c r="M139" s="13">
        <v>1854.73</v>
      </c>
      <c r="N139" s="13">
        <v>29105.27</v>
      </c>
    </row>
    <row r="140" spans="2:14" ht="18" customHeight="1" x14ac:dyDescent="0.3">
      <c r="B140" s="21">
        <v>131</v>
      </c>
      <c r="C140" s="22" t="s">
        <v>148</v>
      </c>
      <c r="D140" s="23" t="s">
        <v>311</v>
      </c>
      <c r="E140" s="4" t="s">
        <v>14</v>
      </c>
      <c r="F140" s="4" t="s">
        <v>313</v>
      </c>
      <c r="G140" s="4" t="s">
        <v>314</v>
      </c>
      <c r="H140" s="18">
        <v>72240</v>
      </c>
      <c r="I140" s="13">
        <f t="shared" si="10"/>
        <v>2073.288</v>
      </c>
      <c r="J140" s="13">
        <f t="shared" si="11"/>
        <v>2196.096</v>
      </c>
      <c r="K140" s="13">
        <f t="shared" si="8"/>
        <v>67970.615999999995</v>
      </c>
      <c r="L140" s="13">
        <f t="shared" si="9"/>
        <v>5789.9730333333328</v>
      </c>
      <c r="M140" s="13">
        <v>16630.36</v>
      </c>
      <c r="N140" s="13">
        <v>55609.64</v>
      </c>
    </row>
    <row r="141" spans="2:14" ht="18" customHeight="1" x14ac:dyDescent="0.3">
      <c r="B141" s="21">
        <v>132</v>
      </c>
      <c r="C141" s="22" t="s">
        <v>149</v>
      </c>
      <c r="D141" s="23" t="s">
        <v>311</v>
      </c>
      <c r="E141" s="4" t="s">
        <v>13</v>
      </c>
      <c r="F141" s="4" t="s">
        <v>313</v>
      </c>
      <c r="G141" s="4" t="s">
        <v>314</v>
      </c>
      <c r="H141" s="18">
        <v>30960</v>
      </c>
      <c r="I141" s="13">
        <f t="shared" si="10"/>
        <v>888.55200000000002</v>
      </c>
      <c r="J141" s="13">
        <f t="shared" si="11"/>
        <v>941.18399999999997</v>
      </c>
      <c r="K141" s="13">
        <f t="shared" si="8"/>
        <v>29130.263999999999</v>
      </c>
      <c r="L141" s="13">
        <f t="shared" si="9"/>
        <v>0</v>
      </c>
      <c r="M141" s="13">
        <v>13883.32</v>
      </c>
      <c r="N141" s="13">
        <v>17076.68</v>
      </c>
    </row>
    <row r="142" spans="2:14" ht="18" customHeight="1" x14ac:dyDescent="0.3">
      <c r="B142" s="21">
        <v>133</v>
      </c>
      <c r="C142" s="22" t="s">
        <v>150</v>
      </c>
      <c r="D142" s="23" t="s">
        <v>311</v>
      </c>
      <c r="E142" s="4" t="s">
        <v>14</v>
      </c>
      <c r="F142" s="4" t="s">
        <v>313</v>
      </c>
      <c r="G142" s="4" t="s">
        <v>314</v>
      </c>
      <c r="H142" s="18">
        <v>60200</v>
      </c>
      <c r="I142" s="13">
        <f t="shared" si="10"/>
        <v>1727.74</v>
      </c>
      <c r="J142" s="13">
        <f t="shared" si="11"/>
        <v>1830.08</v>
      </c>
      <c r="K142" s="13">
        <f t="shared" si="8"/>
        <v>56642.18</v>
      </c>
      <c r="L142" s="13">
        <f t="shared" si="9"/>
        <v>3524.2858333333338</v>
      </c>
      <c r="M142" s="13">
        <v>7107.11</v>
      </c>
      <c r="N142" s="13">
        <v>53092.89</v>
      </c>
    </row>
    <row r="143" spans="2:14" ht="18" customHeight="1" x14ac:dyDescent="0.3">
      <c r="B143" s="21">
        <v>134</v>
      </c>
      <c r="C143" s="22" t="s">
        <v>151</v>
      </c>
      <c r="D143" s="23" t="s">
        <v>311</v>
      </c>
      <c r="E143" s="4" t="s">
        <v>14</v>
      </c>
      <c r="F143" s="4" t="s">
        <v>313</v>
      </c>
      <c r="G143" s="4" t="s">
        <v>314</v>
      </c>
      <c r="H143" s="18">
        <v>90300</v>
      </c>
      <c r="I143" s="13">
        <f t="shared" si="10"/>
        <v>2591.61</v>
      </c>
      <c r="J143" s="13">
        <f t="shared" si="11"/>
        <v>2745.12</v>
      </c>
      <c r="K143" s="13">
        <f t="shared" si="8"/>
        <v>84963.27</v>
      </c>
      <c r="L143" s="13">
        <f t="shared" si="9"/>
        <v>9823.7547916666663</v>
      </c>
      <c r="M143" s="13">
        <v>15185.49</v>
      </c>
      <c r="N143" s="13">
        <v>75114.509999999995</v>
      </c>
    </row>
    <row r="144" spans="2:14" ht="18" customHeight="1" x14ac:dyDescent="0.3">
      <c r="B144" s="21">
        <v>135</v>
      </c>
      <c r="C144" s="22" t="s">
        <v>152</v>
      </c>
      <c r="D144" s="23" t="s">
        <v>311</v>
      </c>
      <c r="E144" s="4" t="s">
        <v>14</v>
      </c>
      <c r="F144" s="4" t="s">
        <v>313</v>
      </c>
      <c r="G144" s="4" t="s">
        <v>314</v>
      </c>
      <c r="H144" s="18">
        <v>36480</v>
      </c>
      <c r="I144" s="13">
        <f t="shared" si="10"/>
        <v>1046.9759999999999</v>
      </c>
      <c r="J144" s="13">
        <f t="shared" si="11"/>
        <v>1108.992</v>
      </c>
      <c r="K144" s="13">
        <f t="shared" si="8"/>
        <v>34324.031999999999</v>
      </c>
      <c r="L144" s="13">
        <f t="shared" si="9"/>
        <v>0</v>
      </c>
      <c r="M144" s="13">
        <v>25186.83</v>
      </c>
      <c r="N144" s="13">
        <v>11293.17</v>
      </c>
    </row>
    <row r="145" spans="2:14" ht="18" customHeight="1" x14ac:dyDescent="0.3">
      <c r="B145" s="21">
        <v>136</v>
      </c>
      <c r="C145" s="22" t="s">
        <v>153</v>
      </c>
      <c r="D145" s="23" t="s">
        <v>311</v>
      </c>
      <c r="E145" s="4" t="s">
        <v>14</v>
      </c>
      <c r="F145" s="4" t="s">
        <v>313</v>
      </c>
      <c r="G145" s="4" t="s">
        <v>314</v>
      </c>
      <c r="H145" s="18">
        <v>98040</v>
      </c>
      <c r="I145" s="13">
        <f t="shared" si="10"/>
        <v>2813.748</v>
      </c>
      <c r="J145" s="13">
        <f t="shared" si="11"/>
        <v>2980.4160000000002</v>
      </c>
      <c r="K145" s="13">
        <f t="shared" si="8"/>
        <v>92245.835999999996</v>
      </c>
      <c r="L145" s="13">
        <f t="shared" si="9"/>
        <v>11644.396291666664</v>
      </c>
      <c r="M145" s="13">
        <v>38788.65</v>
      </c>
      <c r="N145" s="13">
        <v>59251.35</v>
      </c>
    </row>
    <row r="146" spans="2:14" ht="18" customHeight="1" x14ac:dyDescent="0.3">
      <c r="B146" s="21">
        <v>137</v>
      </c>
      <c r="C146" s="22" t="s">
        <v>154</v>
      </c>
      <c r="D146" s="23" t="s">
        <v>311</v>
      </c>
      <c r="E146" s="4" t="s">
        <v>14</v>
      </c>
      <c r="F146" s="4" t="s">
        <v>313</v>
      </c>
      <c r="G146" s="4" t="s">
        <v>314</v>
      </c>
      <c r="H146" s="18">
        <v>38700</v>
      </c>
      <c r="I146" s="13">
        <f t="shared" si="10"/>
        <v>1110.69</v>
      </c>
      <c r="J146" s="13">
        <f t="shared" si="11"/>
        <v>1176.48</v>
      </c>
      <c r="K146" s="13">
        <f t="shared" si="8"/>
        <v>36412.83</v>
      </c>
      <c r="L146" s="13">
        <f t="shared" si="9"/>
        <v>259.17437500000011</v>
      </c>
      <c r="M146" s="13">
        <v>16617.34</v>
      </c>
      <c r="N146" s="13">
        <v>22082.66</v>
      </c>
    </row>
    <row r="147" spans="2:14" ht="18" customHeight="1" x14ac:dyDescent="0.3">
      <c r="B147" s="21">
        <v>138</v>
      </c>
      <c r="C147" s="22" t="s">
        <v>155</v>
      </c>
      <c r="D147" s="23" t="s">
        <v>311</v>
      </c>
      <c r="E147" s="4" t="s">
        <v>13</v>
      </c>
      <c r="F147" s="4" t="s">
        <v>313</v>
      </c>
      <c r="G147" s="4" t="s">
        <v>314</v>
      </c>
      <c r="H147" s="18">
        <v>46440</v>
      </c>
      <c r="I147" s="13">
        <f t="shared" si="10"/>
        <v>1332.828</v>
      </c>
      <c r="J147" s="13">
        <f t="shared" si="11"/>
        <v>1411.7760000000001</v>
      </c>
      <c r="K147" s="13">
        <f t="shared" si="8"/>
        <v>43695.396000000001</v>
      </c>
      <c r="L147" s="13">
        <f t="shared" si="9"/>
        <v>1351.5592749999996</v>
      </c>
      <c r="M147" s="13">
        <v>4121.17</v>
      </c>
      <c r="N147" s="13">
        <v>42318.83</v>
      </c>
    </row>
    <row r="148" spans="2:14" ht="18" customHeight="1" x14ac:dyDescent="0.3">
      <c r="B148" s="21">
        <v>139</v>
      </c>
      <c r="C148" s="22" t="s">
        <v>156</v>
      </c>
      <c r="D148" s="23" t="s">
        <v>311</v>
      </c>
      <c r="E148" s="4" t="s">
        <v>13</v>
      </c>
      <c r="F148" s="4" t="s">
        <v>313</v>
      </c>
      <c r="G148" s="4" t="s">
        <v>314</v>
      </c>
      <c r="H148" s="18">
        <v>83850</v>
      </c>
      <c r="I148" s="13">
        <f t="shared" si="10"/>
        <v>2406.4949999999999</v>
      </c>
      <c r="J148" s="13">
        <f t="shared" si="11"/>
        <v>2549.04</v>
      </c>
      <c r="K148" s="13">
        <f t="shared" si="8"/>
        <v>78894.464999999997</v>
      </c>
      <c r="L148" s="13">
        <f t="shared" si="9"/>
        <v>8306.5535416666662</v>
      </c>
      <c r="M148" s="13">
        <v>13287.09</v>
      </c>
      <c r="N148" s="13">
        <v>70562.91</v>
      </c>
    </row>
    <row r="149" spans="2:14" ht="18" customHeight="1" x14ac:dyDescent="0.3">
      <c r="B149" s="21">
        <v>140</v>
      </c>
      <c r="C149" s="22" t="s">
        <v>157</v>
      </c>
      <c r="D149" s="23" t="s">
        <v>311</v>
      </c>
      <c r="E149" s="4" t="s">
        <v>13</v>
      </c>
      <c r="F149" s="4" t="s">
        <v>313</v>
      </c>
      <c r="G149" s="4" t="s">
        <v>314</v>
      </c>
      <c r="H149" s="18">
        <v>37840</v>
      </c>
      <c r="I149" s="13">
        <f t="shared" si="10"/>
        <v>1086.008</v>
      </c>
      <c r="J149" s="13">
        <f t="shared" si="11"/>
        <v>1150.336</v>
      </c>
      <c r="K149" s="13">
        <f t="shared" si="8"/>
        <v>35603.656000000003</v>
      </c>
      <c r="L149" s="13">
        <f t="shared" si="9"/>
        <v>137.79827500000027</v>
      </c>
      <c r="M149" s="13">
        <v>2399.15</v>
      </c>
      <c r="N149" s="13">
        <v>35440.85</v>
      </c>
    </row>
    <row r="150" spans="2:14" ht="18" customHeight="1" x14ac:dyDescent="0.3">
      <c r="B150" s="21">
        <v>141</v>
      </c>
      <c r="C150" s="22" t="s">
        <v>158</v>
      </c>
      <c r="D150" s="23" t="s">
        <v>311</v>
      </c>
      <c r="E150" s="4" t="s">
        <v>14</v>
      </c>
      <c r="F150" s="4" t="s">
        <v>313</v>
      </c>
      <c r="G150" s="4" t="s">
        <v>314</v>
      </c>
      <c r="H150" s="18">
        <v>36120</v>
      </c>
      <c r="I150" s="13">
        <f t="shared" si="10"/>
        <v>1036.644</v>
      </c>
      <c r="J150" s="13">
        <f t="shared" si="11"/>
        <v>1098.048</v>
      </c>
      <c r="K150" s="13">
        <f t="shared" si="8"/>
        <v>33985.307999999997</v>
      </c>
      <c r="L150" s="13">
        <f t="shared" si="9"/>
        <v>0</v>
      </c>
      <c r="M150" s="13">
        <v>3737.14</v>
      </c>
      <c r="N150" s="13">
        <v>32382.86</v>
      </c>
    </row>
    <row r="151" spans="2:14" ht="18" customHeight="1" x14ac:dyDescent="0.3">
      <c r="B151" s="21">
        <v>142</v>
      </c>
      <c r="C151" s="22" t="s">
        <v>159</v>
      </c>
      <c r="D151" s="23" t="s">
        <v>311</v>
      </c>
      <c r="E151" s="4" t="s">
        <v>13</v>
      </c>
      <c r="F151" s="4" t="s">
        <v>313</v>
      </c>
      <c r="G151" s="4" t="s">
        <v>314</v>
      </c>
      <c r="H151" s="18">
        <v>33540</v>
      </c>
      <c r="I151" s="13">
        <f t="shared" si="10"/>
        <v>962.59799999999996</v>
      </c>
      <c r="J151" s="13">
        <f t="shared" si="11"/>
        <v>1019.616</v>
      </c>
      <c r="K151" s="13">
        <f t="shared" si="8"/>
        <v>31557.786</v>
      </c>
      <c r="L151" s="13">
        <f t="shared" si="9"/>
        <v>0</v>
      </c>
      <c r="M151" s="13">
        <v>2007.22</v>
      </c>
      <c r="N151" s="13">
        <v>31532.78</v>
      </c>
    </row>
    <row r="152" spans="2:14" ht="18" customHeight="1" x14ac:dyDescent="0.3">
      <c r="B152" s="21">
        <v>143</v>
      </c>
      <c r="C152" s="22" t="s">
        <v>160</v>
      </c>
      <c r="D152" s="23" t="s">
        <v>311</v>
      </c>
      <c r="E152" s="4" t="s">
        <v>14</v>
      </c>
      <c r="F152" s="4" t="s">
        <v>313</v>
      </c>
      <c r="G152" s="4" t="s">
        <v>314</v>
      </c>
      <c r="H152" s="18">
        <v>15480</v>
      </c>
      <c r="I152" s="13">
        <f t="shared" si="10"/>
        <v>444.27600000000001</v>
      </c>
      <c r="J152" s="13">
        <f t="shared" si="11"/>
        <v>470.59199999999998</v>
      </c>
      <c r="K152" s="13">
        <f t="shared" si="8"/>
        <v>14565.132</v>
      </c>
      <c r="L152" s="13">
        <f t="shared" si="9"/>
        <v>0</v>
      </c>
      <c r="M152" s="13">
        <v>939.87</v>
      </c>
      <c r="N152" s="13">
        <v>14540.13</v>
      </c>
    </row>
    <row r="153" spans="2:14" ht="18" customHeight="1" x14ac:dyDescent="0.3">
      <c r="B153" s="21">
        <v>144</v>
      </c>
      <c r="C153" s="22" t="s">
        <v>161</v>
      </c>
      <c r="D153" s="23" t="s">
        <v>311</v>
      </c>
      <c r="E153" s="4" t="s">
        <v>14</v>
      </c>
      <c r="F153" s="4" t="s">
        <v>313</v>
      </c>
      <c r="G153" s="4" t="s">
        <v>314</v>
      </c>
      <c r="H153" s="18">
        <v>66650</v>
      </c>
      <c r="I153" s="13">
        <f t="shared" si="10"/>
        <v>1912.855</v>
      </c>
      <c r="J153" s="13">
        <f t="shared" si="11"/>
        <v>2026.16</v>
      </c>
      <c r="K153" s="13">
        <f t="shared" si="8"/>
        <v>62710.985000000001</v>
      </c>
      <c r="L153" s="13">
        <f t="shared" si="9"/>
        <v>4738.0468333333347</v>
      </c>
      <c r="M153" s="13">
        <v>8702.07</v>
      </c>
      <c r="N153" s="13">
        <v>57947.93</v>
      </c>
    </row>
    <row r="154" spans="2:14" ht="18" customHeight="1" x14ac:dyDescent="0.3">
      <c r="B154" s="21">
        <v>145</v>
      </c>
      <c r="C154" s="22" t="s">
        <v>162</v>
      </c>
      <c r="D154" s="23" t="s">
        <v>311</v>
      </c>
      <c r="E154" s="4" t="s">
        <v>14</v>
      </c>
      <c r="F154" s="4" t="s">
        <v>313</v>
      </c>
      <c r="G154" s="4" t="s">
        <v>314</v>
      </c>
      <c r="H154" s="18">
        <v>43000</v>
      </c>
      <c r="I154" s="13">
        <f t="shared" si="10"/>
        <v>1234.0999999999999</v>
      </c>
      <c r="J154" s="13">
        <f t="shared" si="11"/>
        <v>1307.2</v>
      </c>
      <c r="K154" s="13">
        <f t="shared" si="8"/>
        <v>40458.699999999997</v>
      </c>
      <c r="L154" s="13">
        <f t="shared" si="9"/>
        <v>866.05487499999936</v>
      </c>
      <c r="M154" s="13">
        <v>18119.990000000002</v>
      </c>
      <c r="N154" s="13">
        <v>24880.01</v>
      </c>
    </row>
    <row r="155" spans="2:14" ht="18" customHeight="1" x14ac:dyDescent="0.3">
      <c r="B155" s="21">
        <v>146</v>
      </c>
      <c r="C155" s="22" t="s">
        <v>163</v>
      </c>
      <c r="D155" s="23" t="s">
        <v>311</v>
      </c>
      <c r="E155" s="4" t="s">
        <v>13</v>
      </c>
      <c r="F155" s="4" t="s">
        <v>313</v>
      </c>
      <c r="G155" s="4" t="s">
        <v>314</v>
      </c>
      <c r="H155" s="18">
        <v>46440</v>
      </c>
      <c r="I155" s="13">
        <f t="shared" si="10"/>
        <v>1332.828</v>
      </c>
      <c r="J155" s="13">
        <f t="shared" si="11"/>
        <v>1411.7760000000001</v>
      </c>
      <c r="K155" s="13">
        <f t="shared" si="8"/>
        <v>43695.396000000001</v>
      </c>
      <c r="L155" s="13">
        <f t="shared" si="9"/>
        <v>1351.5592749999996</v>
      </c>
      <c r="M155" s="13">
        <v>2769.61</v>
      </c>
      <c r="N155" s="13">
        <v>43670.39</v>
      </c>
    </row>
    <row r="156" spans="2:14" ht="18" customHeight="1" x14ac:dyDescent="0.3">
      <c r="B156" s="21">
        <v>147</v>
      </c>
      <c r="C156" s="22" t="s">
        <v>164</v>
      </c>
      <c r="D156" s="23" t="s">
        <v>311</v>
      </c>
      <c r="E156" s="4" t="s">
        <v>13</v>
      </c>
      <c r="F156" s="4" t="s">
        <v>313</v>
      </c>
      <c r="G156" s="4" t="s">
        <v>314</v>
      </c>
      <c r="H156" s="18">
        <v>20640</v>
      </c>
      <c r="I156" s="13">
        <f t="shared" si="10"/>
        <v>592.36800000000005</v>
      </c>
      <c r="J156" s="13">
        <f t="shared" si="11"/>
        <v>627.45600000000002</v>
      </c>
      <c r="K156" s="13">
        <f t="shared" si="8"/>
        <v>19420.175999999999</v>
      </c>
      <c r="L156" s="13">
        <f t="shared" si="9"/>
        <v>0</v>
      </c>
      <c r="M156" s="13">
        <v>1244.83</v>
      </c>
      <c r="N156" s="13">
        <v>19395.169999999998</v>
      </c>
    </row>
    <row r="157" spans="2:14" ht="18" customHeight="1" x14ac:dyDescent="0.3">
      <c r="B157" s="21">
        <v>148</v>
      </c>
      <c r="C157" s="22" t="s">
        <v>165</v>
      </c>
      <c r="D157" s="23" t="s">
        <v>311</v>
      </c>
      <c r="E157" s="4" t="s">
        <v>13</v>
      </c>
      <c r="F157" s="4" t="s">
        <v>313</v>
      </c>
      <c r="G157" s="4" t="s">
        <v>314</v>
      </c>
      <c r="H157" s="18">
        <v>15480</v>
      </c>
      <c r="I157" s="13">
        <f t="shared" si="10"/>
        <v>444.27600000000001</v>
      </c>
      <c r="J157" s="13">
        <f t="shared" si="11"/>
        <v>470.59199999999998</v>
      </c>
      <c r="K157" s="13">
        <f t="shared" si="8"/>
        <v>14565.132</v>
      </c>
      <c r="L157" s="13">
        <f t="shared" si="9"/>
        <v>0</v>
      </c>
      <c r="M157" s="13">
        <v>939.87</v>
      </c>
      <c r="N157" s="13">
        <v>14540.13</v>
      </c>
    </row>
    <row r="158" spans="2:14" ht="18" customHeight="1" x14ac:dyDescent="0.3">
      <c r="B158" s="21">
        <v>149</v>
      </c>
      <c r="C158" s="22" t="s">
        <v>166</v>
      </c>
      <c r="D158" s="23" t="s">
        <v>311</v>
      </c>
      <c r="E158" s="4" t="s">
        <v>14</v>
      </c>
      <c r="F158" s="4" t="s">
        <v>313</v>
      </c>
      <c r="G158" s="4" t="s">
        <v>314</v>
      </c>
      <c r="H158" s="18">
        <v>33540</v>
      </c>
      <c r="I158" s="13">
        <f t="shared" si="10"/>
        <v>962.59799999999996</v>
      </c>
      <c r="J158" s="13">
        <f t="shared" si="11"/>
        <v>1019.616</v>
      </c>
      <c r="K158" s="13">
        <f t="shared" si="8"/>
        <v>31557.786</v>
      </c>
      <c r="L158" s="13">
        <f t="shared" si="9"/>
        <v>0</v>
      </c>
      <c r="M158" s="13">
        <v>2007.22</v>
      </c>
      <c r="N158" s="13">
        <v>31532.78</v>
      </c>
    </row>
    <row r="159" spans="2:14" ht="18" customHeight="1" x14ac:dyDescent="0.3">
      <c r="B159" s="21">
        <v>150</v>
      </c>
      <c r="C159" s="22" t="s">
        <v>167</v>
      </c>
      <c r="D159" s="23" t="s">
        <v>311</v>
      </c>
      <c r="E159" s="4" t="s">
        <v>14</v>
      </c>
      <c r="F159" s="4" t="s">
        <v>313</v>
      </c>
      <c r="G159" s="4" t="s">
        <v>314</v>
      </c>
      <c r="H159" s="18">
        <v>32680</v>
      </c>
      <c r="I159" s="13">
        <f t="shared" si="10"/>
        <v>937.91599999999994</v>
      </c>
      <c r="J159" s="13">
        <f t="shared" si="11"/>
        <v>993.47199999999998</v>
      </c>
      <c r="K159" s="13">
        <f t="shared" si="8"/>
        <v>30748.612000000001</v>
      </c>
      <c r="L159" s="13">
        <f t="shared" si="9"/>
        <v>0</v>
      </c>
      <c r="M159" s="13">
        <v>12896.42</v>
      </c>
      <c r="N159" s="13">
        <v>19783.580000000002</v>
      </c>
    </row>
    <row r="160" spans="2:14" ht="18" customHeight="1" x14ac:dyDescent="0.3">
      <c r="B160" s="21">
        <v>151</v>
      </c>
      <c r="C160" s="22" t="s">
        <v>168</v>
      </c>
      <c r="D160" s="23" t="s">
        <v>311</v>
      </c>
      <c r="E160" s="4" t="s">
        <v>13</v>
      </c>
      <c r="F160" s="4" t="s">
        <v>313</v>
      </c>
      <c r="G160" s="4" t="s">
        <v>314</v>
      </c>
      <c r="H160" s="18">
        <v>18060</v>
      </c>
      <c r="I160" s="13">
        <f t="shared" si="10"/>
        <v>518.322</v>
      </c>
      <c r="J160" s="13">
        <f t="shared" si="11"/>
        <v>549.024</v>
      </c>
      <c r="K160" s="13">
        <f t="shared" si="8"/>
        <v>16992.653999999999</v>
      </c>
      <c r="L160" s="13">
        <f t="shared" si="9"/>
        <v>0</v>
      </c>
      <c r="M160" s="13">
        <v>1092.3399999999999</v>
      </c>
      <c r="N160" s="13">
        <v>16967.66</v>
      </c>
    </row>
    <row r="161" spans="2:14" ht="18" customHeight="1" x14ac:dyDescent="0.3">
      <c r="B161" s="21">
        <v>152</v>
      </c>
      <c r="C161" s="22" t="s">
        <v>169</v>
      </c>
      <c r="D161" s="23" t="s">
        <v>311</v>
      </c>
      <c r="E161" s="4" t="s">
        <v>13</v>
      </c>
      <c r="F161" s="4" t="s">
        <v>313</v>
      </c>
      <c r="G161" s="4" t="s">
        <v>314</v>
      </c>
      <c r="H161" s="18">
        <v>41280</v>
      </c>
      <c r="I161" s="13">
        <f t="shared" si="10"/>
        <v>1184.7360000000001</v>
      </c>
      <c r="J161" s="13">
        <f t="shared" si="11"/>
        <v>1254.912</v>
      </c>
      <c r="K161" s="13">
        <f t="shared" si="8"/>
        <v>38840.351999999999</v>
      </c>
      <c r="L161" s="13">
        <f t="shared" si="9"/>
        <v>623.30267499999968</v>
      </c>
      <c r="M161" s="13">
        <v>3087.95</v>
      </c>
      <c r="N161" s="13">
        <v>38192.050000000003</v>
      </c>
    </row>
    <row r="162" spans="2:14" ht="18" customHeight="1" x14ac:dyDescent="0.3">
      <c r="B162" s="21">
        <v>153</v>
      </c>
      <c r="C162" s="22" t="s">
        <v>170</v>
      </c>
      <c r="D162" s="23" t="s">
        <v>311</v>
      </c>
      <c r="E162" s="4" t="s">
        <v>13</v>
      </c>
      <c r="F162" s="4" t="s">
        <v>313</v>
      </c>
      <c r="G162" s="4" t="s">
        <v>314</v>
      </c>
      <c r="H162" s="18">
        <v>67080</v>
      </c>
      <c r="I162" s="13">
        <f t="shared" si="10"/>
        <v>1925.1959999999999</v>
      </c>
      <c r="J162" s="13">
        <f t="shared" si="11"/>
        <v>2039.232</v>
      </c>
      <c r="K162" s="13">
        <f t="shared" si="8"/>
        <v>63115.572</v>
      </c>
      <c r="L162" s="13">
        <f t="shared" si="9"/>
        <v>4818.964233333335</v>
      </c>
      <c r="M162" s="13">
        <v>11626.39</v>
      </c>
      <c r="N162" s="13">
        <v>55453.61</v>
      </c>
    </row>
    <row r="163" spans="2:14" ht="18" customHeight="1" x14ac:dyDescent="0.3">
      <c r="B163" s="21">
        <v>154</v>
      </c>
      <c r="C163" s="22" t="s">
        <v>171</v>
      </c>
      <c r="D163" s="23" t="s">
        <v>311</v>
      </c>
      <c r="E163" s="4" t="s">
        <v>14</v>
      </c>
      <c r="F163" s="4" t="s">
        <v>313</v>
      </c>
      <c r="G163" s="4" t="s">
        <v>314</v>
      </c>
      <c r="H163" s="18">
        <v>44720</v>
      </c>
      <c r="I163" s="13">
        <f t="shared" si="10"/>
        <v>1283.4639999999999</v>
      </c>
      <c r="J163" s="13">
        <f t="shared" si="11"/>
        <v>1359.4880000000001</v>
      </c>
      <c r="K163" s="13">
        <f t="shared" si="8"/>
        <v>42077.048000000003</v>
      </c>
      <c r="L163" s="13">
        <f t="shared" si="9"/>
        <v>1108.8070749999999</v>
      </c>
      <c r="M163" s="13">
        <v>3776.76</v>
      </c>
      <c r="N163" s="13">
        <v>40943.24</v>
      </c>
    </row>
    <row r="164" spans="2:14" ht="18" customHeight="1" x14ac:dyDescent="0.3">
      <c r="B164" s="21">
        <v>155</v>
      </c>
      <c r="C164" s="22" t="s">
        <v>172</v>
      </c>
      <c r="D164" s="23" t="s">
        <v>311</v>
      </c>
      <c r="E164" s="4" t="s">
        <v>14</v>
      </c>
      <c r="F164" s="4" t="s">
        <v>313</v>
      </c>
      <c r="G164" s="4" t="s">
        <v>314</v>
      </c>
      <c r="H164" s="18">
        <v>25800</v>
      </c>
      <c r="I164" s="13">
        <f t="shared" si="10"/>
        <v>740.46</v>
      </c>
      <c r="J164" s="13">
        <f t="shared" si="11"/>
        <v>784.32</v>
      </c>
      <c r="K164" s="13">
        <f t="shared" si="8"/>
        <v>24275.22</v>
      </c>
      <c r="L164" s="13">
        <f t="shared" si="9"/>
        <v>0</v>
      </c>
      <c r="M164" s="13">
        <v>1549.78</v>
      </c>
      <c r="N164" s="13">
        <v>24250.22</v>
      </c>
    </row>
    <row r="165" spans="2:14" ht="18" customHeight="1" x14ac:dyDescent="0.3">
      <c r="B165" s="21">
        <v>156</v>
      </c>
      <c r="C165" s="22" t="s">
        <v>173</v>
      </c>
      <c r="D165" s="23" t="s">
        <v>311</v>
      </c>
      <c r="E165" s="4" t="s">
        <v>14</v>
      </c>
      <c r="F165" s="4" t="s">
        <v>313</v>
      </c>
      <c r="G165" s="4" t="s">
        <v>314</v>
      </c>
      <c r="H165" s="18">
        <v>23220</v>
      </c>
      <c r="I165" s="13">
        <f t="shared" si="10"/>
        <v>666.41399999999999</v>
      </c>
      <c r="J165" s="13">
        <f t="shared" si="11"/>
        <v>705.88800000000003</v>
      </c>
      <c r="K165" s="13">
        <f t="shared" si="8"/>
        <v>21847.698</v>
      </c>
      <c r="L165" s="13">
        <f t="shared" si="9"/>
        <v>0</v>
      </c>
      <c r="M165" s="13">
        <v>1397.3</v>
      </c>
      <c r="N165" s="13">
        <v>21822.7</v>
      </c>
    </row>
    <row r="166" spans="2:14" ht="18" customHeight="1" x14ac:dyDescent="0.3">
      <c r="B166" s="21">
        <v>157</v>
      </c>
      <c r="C166" s="22" t="s">
        <v>174</v>
      </c>
      <c r="D166" s="23" t="s">
        <v>311</v>
      </c>
      <c r="E166" s="4" t="s">
        <v>14</v>
      </c>
      <c r="F166" s="4" t="s">
        <v>313</v>
      </c>
      <c r="G166" s="4" t="s">
        <v>314</v>
      </c>
      <c r="H166" s="18">
        <v>38700</v>
      </c>
      <c r="I166" s="13">
        <f t="shared" si="10"/>
        <v>1110.69</v>
      </c>
      <c r="J166" s="13">
        <f t="shared" si="11"/>
        <v>1176.48</v>
      </c>
      <c r="K166" s="13">
        <f t="shared" si="8"/>
        <v>36412.83</v>
      </c>
      <c r="L166" s="13">
        <f t="shared" si="9"/>
        <v>259.17437500000011</v>
      </c>
      <c r="M166" s="13">
        <v>5467.07</v>
      </c>
      <c r="N166" s="13">
        <v>33232.93</v>
      </c>
    </row>
    <row r="167" spans="2:14" ht="18" customHeight="1" x14ac:dyDescent="0.3">
      <c r="B167" s="21">
        <v>158</v>
      </c>
      <c r="C167" s="22" t="s">
        <v>175</v>
      </c>
      <c r="D167" s="23" t="s">
        <v>311</v>
      </c>
      <c r="E167" s="4" t="s">
        <v>14</v>
      </c>
      <c r="F167" s="4" t="s">
        <v>313</v>
      </c>
      <c r="G167" s="4" t="s">
        <v>314</v>
      </c>
      <c r="H167" s="18">
        <v>90300</v>
      </c>
      <c r="I167" s="13">
        <f t="shared" si="10"/>
        <v>2591.61</v>
      </c>
      <c r="J167" s="13">
        <f t="shared" si="11"/>
        <v>2745.12</v>
      </c>
      <c r="K167" s="13">
        <f t="shared" si="8"/>
        <v>84963.27</v>
      </c>
      <c r="L167" s="13">
        <f t="shared" si="9"/>
        <v>9823.7547916666663</v>
      </c>
      <c r="M167" s="13">
        <v>16368.57</v>
      </c>
      <c r="N167" s="13">
        <v>73931.429999999993</v>
      </c>
    </row>
    <row r="168" spans="2:14" ht="18" customHeight="1" x14ac:dyDescent="0.3">
      <c r="B168" s="21">
        <v>159</v>
      </c>
      <c r="C168" s="22" t="s">
        <v>176</v>
      </c>
      <c r="D168" s="23" t="s">
        <v>311</v>
      </c>
      <c r="E168" s="4" t="s">
        <v>14</v>
      </c>
      <c r="F168" s="4" t="s">
        <v>313</v>
      </c>
      <c r="G168" s="4" t="s">
        <v>314</v>
      </c>
      <c r="H168" s="18">
        <v>55040</v>
      </c>
      <c r="I168" s="13">
        <f t="shared" si="10"/>
        <v>1579.6479999999999</v>
      </c>
      <c r="J168" s="13">
        <f t="shared" si="11"/>
        <v>1673.2159999999999</v>
      </c>
      <c r="K168" s="13">
        <f t="shared" si="8"/>
        <v>51787.135999999999</v>
      </c>
      <c r="L168" s="13">
        <f t="shared" si="9"/>
        <v>2565.3202749999996</v>
      </c>
      <c r="M168" s="13">
        <v>7184.02</v>
      </c>
      <c r="N168" s="13">
        <v>47855.98</v>
      </c>
    </row>
    <row r="169" spans="2:14" ht="18" customHeight="1" x14ac:dyDescent="0.3">
      <c r="B169" s="21">
        <v>160</v>
      </c>
      <c r="C169" s="22" t="s">
        <v>177</v>
      </c>
      <c r="D169" s="23" t="s">
        <v>311</v>
      </c>
      <c r="E169" s="4" t="s">
        <v>14</v>
      </c>
      <c r="F169" s="4" t="s">
        <v>313</v>
      </c>
      <c r="G169" s="4" t="s">
        <v>314</v>
      </c>
      <c r="H169" s="18">
        <v>25800</v>
      </c>
      <c r="I169" s="13">
        <f t="shared" si="10"/>
        <v>740.46</v>
      </c>
      <c r="J169" s="13">
        <f t="shared" si="11"/>
        <v>784.32</v>
      </c>
      <c r="K169" s="13">
        <f t="shared" si="8"/>
        <v>24275.22</v>
      </c>
      <c r="L169" s="13">
        <f t="shared" si="9"/>
        <v>0</v>
      </c>
      <c r="M169" s="13">
        <v>1549.78</v>
      </c>
      <c r="N169" s="13">
        <v>24250.22</v>
      </c>
    </row>
    <row r="170" spans="2:14" ht="18" customHeight="1" x14ac:dyDescent="0.3">
      <c r="B170" s="21">
        <v>161</v>
      </c>
      <c r="C170" s="22" t="s">
        <v>178</v>
      </c>
      <c r="D170" s="23" t="s">
        <v>311</v>
      </c>
      <c r="E170" s="4" t="s">
        <v>14</v>
      </c>
      <c r="F170" s="4" t="s">
        <v>313</v>
      </c>
      <c r="G170" s="4" t="s">
        <v>314</v>
      </c>
      <c r="H170" s="18">
        <v>46440</v>
      </c>
      <c r="I170" s="13">
        <f t="shared" si="10"/>
        <v>1332.828</v>
      </c>
      <c r="J170" s="13">
        <f t="shared" si="11"/>
        <v>1411.7760000000001</v>
      </c>
      <c r="K170" s="13">
        <f t="shared" si="8"/>
        <v>43695.396000000001</v>
      </c>
      <c r="L170" s="13">
        <f t="shared" si="9"/>
        <v>1351.5592749999996</v>
      </c>
      <c r="M170" s="13">
        <v>4121.17</v>
      </c>
      <c r="N170" s="13">
        <v>42318.83</v>
      </c>
    </row>
    <row r="171" spans="2:14" ht="18" customHeight="1" x14ac:dyDescent="0.3">
      <c r="B171" s="21">
        <v>162</v>
      </c>
      <c r="C171" s="22" t="s">
        <v>179</v>
      </c>
      <c r="D171" s="23" t="s">
        <v>311</v>
      </c>
      <c r="E171" s="4" t="s">
        <v>14</v>
      </c>
      <c r="F171" s="4" t="s">
        <v>313</v>
      </c>
      <c r="G171" s="4" t="s">
        <v>314</v>
      </c>
      <c r="H171" s="18">
        <v>46440</v>
      </c>
      <c r="I171" s="13">
        <f t="shared" si="10"/>
        <v>1332.828</v>
      </c>
      <c r="J171" s="13">
        <f t="shared" si="11"/>
        <v>1411.7760000000001</v>
      </c>
      <c r="K171" s="13">
        <f t="shared" si="8"/>
        <v>43695.396000000001</v>
      </c>
      <c r="L171" s="13">
        <f t="shared" si="9"/>
        <v>1351.5592749999996</v>
      </c>
      <c r="M171" s="13">
        <v>4121.17</v>
      </c>
      <c r="N171" s="13">
        <v>42318.83</v>
      </c>
    </row>
    <row r="172" spans="2:14" ht="18" customHeight="1" x14ac:dyDescent="0.3">
      <c r="B172" s="21">
        <v>163</v>
      </c>
      <c r="C172" s="22" t="s">
        <v>180</v>
      </c>
      <c r="D172" s="23" t="s">
        <v>311</v>
      </c>
      <c r="E172" s="4" t="s">
        <v>14</v>
      </c>
      <c r="F172" s="4" t="s">
        <v>313</v>
      </c>
      <c r="G172" s="4" t="s">
        <v>314</v>
      </c>
      <c r="H172" s="18">
        <v>24080</v>
      </c>
      <c r="I172" s="13">
        <f t="shared" si="10"/>
        <v>691.096</v>
      </c>
      <c r="J172" s="13">
        <f t="shared" si="11"/>
        <v>732.03200000000004</v>
      </c>
      <c r="K172" s="13">
        <f t="shared" si="8"/>
        <v>22656.871999999999</v>
      </c>
      <c r="L172" s="13">
        <f t="shared" si="9"/>
        <v>0</v>
      </c>
      <c r="M172" s="13">
        <v>1448.13</v>
      </c>
      <c r="N172" s="13">
        <v>22631.87</v>
      </c>
    </row>
    <row r="173" spans="2:14" ht="18" customHeight="1" x14ac:dyDescent="0.3">
      <c r="B173" s="21">
        <v>164</v>
      </c>
      <c r="C173" s="22" t="s">
        <v>181</v>
      </c>
      <c r="D173" s="23" t="s">
        <v>311</v>
      </c>
      <c r="E173" s="4" t="s">
        <v>13</v>
      </c>
      <c r="F173" s="4" t="s">
        <v>313</v>
      </c>
      <c r="G173" s="4" t="s">
        <v>314</v>
      </c>
      <c r="H173" s="18">
        <v>25800</v>
      </c>
      <c r="I173" s="13">
        <f t="shared" si="10"/>
        <v>740.46</v>
      </c>
      <c r="J173" s="13">
        <f t="shared" si="11"/>
        <v>784.32</v>
      </c>
      <c r="K173" s="13">
        <f t="shared" si="8"/>
        <v>24275.22</v>
      </c>
      <c r="L173" s="13">
        <f t="shared" si="9"/>
        <v>0</v>
      </c>
      <c r="M173" s="13">
        <v>1549.78</v>
      </c>
      <c r="N173" s="13">
        <v>24250.22</v>
      </c>
    </row>
    <row r="174" spans="2:14" ht="18" customHeight="1" x14ac:dyDescent="0.3">
      <c r="B174" s="21">
        <v>165</v>
      </c>
      <c r="C174" s="22" t="s">
        <v>182</v>
      </c>
      <c r="D174" s="23" t="s">
        <v>311</v>
      </c>
      <c r="E174" s="4" t="s">
        <v>14</v>
      </c>
      <c r="F174" s="4" t="s">
        <v>313</v>
      </c>
      <c r="G174" s="4" t="s">
        <v>314</v>
      </c>
      <c r="H174" s="18">
        <v>82560</v>
      </c>
      <c r="I174" s="13">
        <f t="shared" si="10"/>
        <v>2369.4720000000002</v>
      </c>
      <c r="J174" s="13">
        <f t="shared" si="11"/>
        <v>2509.8240000000001</v>
      </c>
      <c r="K174" s="13">
        <f t="shared" si="8"/>
        <v>77680.703999999998</v>
      </c>
      <c r="L174" s="13">
        <f t="shared" si="9"/>
        <v>8003.1132916666656</v>
      </c>
      <c r="M174" s="13">
        <v>47540.6</v>
      </c>
      <c r="N174" s="13">
        <v>35019.4</v>
      </c>
    </row>
    <row r="175" spans="2:14" ht="18" customHeight="1" x14ac:dyDescent="0.3">
      <c r="B175" s="21">
        <v>166</v>
      </c>
      <c r="C175" s="22" t="s">
        <v>183</v>
      </c>
      <c r="D175" s="23" t="s">
        <v>311</v>
      </c>
      <c r="E175" s="4" t="s">
        <v>14</v>
      </c>
      <c r="F175" s="4" t="s">
        <v>313</v>
      </c>
      <c r="G175" s="4" t="s">
        <v>314</v>
      </c>
      <c r="H175" s="18">
        <v>22360</v>
      </c>
      <c r="I175" s="13">
        <f t="shared" si="10"/>
        <v>641.73199999999997</v>
      </c>
      <c r="J175" s="13">
        <f t="shared" si="11"/>
        <v>679.74400000000003</v>
      </c>
      <c r="K175" s="13">
        <f t="shared" si="8"/>
        <v>21038.524000000001</v>
      </c>
      <c r="L175" s="13">
        <f t="shared" si="9"/>
        <v>0</v>
      </c>
      <c r="M175" s="13">
        <v>1346.47</v>
      </c>
      <c r="N175" s="13">
        <v>21013.53</v>
      </c>
    </row>
    <row r="176" spans="2:14" ht="18" customHeight="1" x14ac:dyDescent="0.3">
      <c r="B176" s="21">
        <v>167</v>
      </c>
      <c r="C176" s="22" t="s">
        <v>184</v>
      </c>
      <c r="D176" s="23" t="s">
        <v>311</v>
      </c>
      <c r="E176" s="4" t="s">
        <v>13</v>
      </c>
      <c r="F176" s="4" t="s">
        <v>313</v>
      </c>
      <c r="G176" s="4" t="s">
        <v>314</v>
      </c>
      <c r="H176" s="18">
        <v>36120</v>
      </c>
      <c r="I176" s="13">
        <f t="shared" si="10"/>
        <v>1036.644</v>
      </c>
      <c r="J176" s="13">
        <f t="shared" si="11"/>
        <v>1098.048</v>
      </c>
      <c r="K176" s="13">
        <f t="shared" si="8"/>
        <v>33985.307999999997</v>
      </c>
      <c r="L176" s="13">
        <f t="shared" si="9"/>
        <v>0</v>
      </c>
      <c r="M176" s="13">
        <v>2159.69</v>
      </c>
      <c r="N176" s="13">
        <v>33960.31</v>
      </c>
    </row>
    <row r="177" spans="2:14" ht="18" customHeight="1" x14ac:dyDescent="0.3">
      <c r="B177" s="21">
        <v>168</v>
      </c>
      <c r="C177" s="22" t="s">
        <v>185</v>
      </c>
      <c r="D177" s="23" t="s">
        <v>311</v>
      </c>
      <c r="E177" s="4" t="s">
        <v>13</v>
      </c>
      <c r="F177" s="4" t="s">
        <v>313</v>
      </c>
      <c r="G177" s="4" t="s">
        <v>314</v>
      </c>
      <c r="H177" s="18">
        <v>41280</v>
      </c>
      <c r="I177" s="13">
        <f t="shared" si="10"/>
        <v>1184.7360000000001</v>
      </c>
      <c r="J177" s="13">
        <f t="shared" si="11"/>
        <v>1254.912</v>
      </c>
      <c r="K177" s="13">
        <f t="shared" si="8"/>
        <v>38840.351999999999</v>
      </c>
      <c r="L177" s="13">
        <f t="shared" si="9"/>
        <v>623.30267499999968</v>
      </c>
      <c r="M177" s="13">
        <v>3087.95</v>
      </c>
      <c r="N177" s="13">
        <v>38192.050000000003</v>
      </c>
    </row>
    <row r="178" spans="2:14" ht="18" customHeight="1" x14ac:dyDescent="0.3">
      <c r="B178" s="21">
        <v>169</v>
      </c>
      <c r="C178" s="22" t="s">
        <v>186</v>
      </c>
      <c r="D178" s="23" t="s">
        <v>311</v>
      </c>
      <c r="E178" s="4" t="s">
        <v>13</v>
      </c>
      <c r="F178" s="4" t="s">
        <v>313</v>
      </c>
      <c r="G178" s="4" t="s">
        <v>314</v>
      </c>
      <c r="H178" s="18">
        <v>30960</v>
      </c>
      <c r="I178" s="13">
        <f t="shared" si="10"/>
        <v>888.55200000000002</v>
      </c>
      <c r="J178" s="13">
        <f t="shared" si="11"/>
        <v>941.18399999999997</v>
      </c>
      <c r="K178" s="13">
        <f t="shared" si="8"/>
        <v>29130.263999999999</v>
      </c>
      <c r="L178" s="13">
        <f t="shared" si="9"/>
        <v>0</v>
      </c>
      <c r="M178" s="13">
        <v>1854.73</v>
      </c>
      <c r="N178" s="13">
        <v>29105.27</v>
      </c>
    </row>
    <row r="179" spans="2:14" ht="18" customHeight="1" x14ac:dyDescent="0.3">
      <c r="B179" s="21">
        <v>170</v>
      </c>
      <c r="C179" s="22" t="s">
        <v>187</v>
      </c>
      <c r="D179" s="23" t="s">
        <v>311</v>
      </c>
      <c r="E179" s="4" t="s">
        <v>13</v>
      </c>
      <c r="F179" s="4" t="s">
        <v>313</v>
      </c>
      <c r="G179" s="4" t="s">
        <v>314</v>
      </c>
      <c r="H179" s="18">
        <v>56760</v>
      </c>
      <c r="I179" s="13">
        <f t="shared" si="10"/>
        <v>1629.0119999999999</v>
      </c>
      <c r="J179" s="13">
        <f t="shared" si="11"/>
        <v>1725.5039999999999</v>
      </c>
      <c r="K179" s="13">
        <f t="shared" si="8"/>
        <v>53405.483999999997</v>
      </c>
      <c r="L179" s="13">
        <f t="shared" si="9"/>
        <v>2876.9466333333326</v>
      </c>
      <c r="M179" s="13">
        <v>6256.46</v>
      </c>
      <c r="N179" s="13">
        <v>50503.54</v>
      </c>
    </row>
    <row r="180" spans="2:14" ht="18" customHeight="1" x14ac:dyDescent="0.3">
      <c r="B180" s="21">
        <v>171</v>
      </c>
      <c r="C180" s="22" t="s">
        <v>188</v>
      </c>
      <c r="D180" s="23" t="s">
        <v>311</v>
      </c>
      <c r="E180" s="4" t="s">
        <v>13</v>
      </c>
      <c r="F180" s="4" t="s">
        <v>313</v>
      </c>
      <c r="G180" s="4" t="s">
        <v>314</v>
      </c>
      <c r="H180" s="18">
        <v>64500</v>
      </c>
      <c r="I180" s="13">
        <f t="shared" si="10"/>
        <v>1851.15</v>
      </c>
      <c r="J180" s="13">
        <f t="shared" si="11"/>
        <v>1960.8</v>
      </c>
      <c r="K180" s="13">
        <f t="shared" si="8"/>
        <v>60688.05</v>
      </c>
      <c r="L180" s="13">
        <f t="shared" si="9"/>
        <v>4333.4598333333352</v>
      </c>
      <c r="M180" s="13">
        <v>26791.77</v>
      </c>
      <c r="N180" s="13">
        <v>37708.230000000003</v>
      </c>
    </row>
    <row r="181" spans="2:14" ht="18" customHeight="1" x14ac:dyDescent="0.3">
      <c r="B181" s="21">
        <v>172</v>
      </c>
      <c r="C181" s="22" t="s">
        <v>189</v>
      </c>
      <c r="D181" s="23" t="s">
        <v>311</v>
      </c>
      <c r="E181" s="4" t="s">
        <v>13</v>
      </c>
      <c r="F181" s="4" t="s">
        <v>313</v>
      </c>
      <c r="G181" s="4" t="s">
        <v>314</v>
      </c>
      <c r="H181" s="18">
        <v>10320</v>
      </c>
      <c r="I181" s="13">
        <f t="shared" si="10"/>
        <v>296.18400000000003</v>
      </c>
      <c r="J181" s="13">
        <f t="shared" si="11"/>
        <v>313.72800000000001</v>
      </c>
      <c r="K181" s="13">
        <f t="shared" si="8"/>
        <v>9710.0879999999997</v>
      </c>
      <c r="L181" s="13">
        <f t="shared" si="9"/>
        <v>0</v>
      </c>
      <c r="M181" s="13">
        <v>634.91</v>
      </c>
      <c r="N181" s="13">
        <v>9685.09</v>
      </c>
    </row>
    <row r="182" spans="2:14" ht="18" customHeight="1" x14ac:dyDescent="0.3">
      <c r="B182" s="21">
        <v>173</v>
      </c>
      <c r="C182" s="22" t="s">
        <v>190</v>
      </c>
      <c r="D182" s="23" t="s">
        <v>311</v>
      </c>
      <c r="E182" s="4" t="s">
        <v>14</v>
      </c>
      <c r="F182" s="4" t="s">
        <v>313</v>
      </c>
      <c r="G182" s="4" t="s">
        <v>314</v>
      </c>
      <c r="H182" s="18">
        <v>46440</v>
      </c>
      <c r="I182" s="13">
        <f t="shared" si="10"/>
        <v>1332.828</v>
      </c>
      <c r="J182" s="13">
        <f t="shared" si="11"/>
        <v>1411.7760000000001</v>
      </c>
      <c r="K182" s="13">
        <f t="shared" si="8"/>
        <v>43695.396000000001</v>
      </c>
      <c r="L182" s="13">
        <f t="shared" si="9"/>
        <v>1351.5592749999996</v>
      </c>
      <c r="M182" s="13">
        <v>5462</v>
      </c>
      <c r="N182" s="13">
        <v>40978</v>
      </c>
    </row>
    <row r="183" spans="2:14" ht="18" customHeight="1" x14ac:dyDescent="0.3">
      <c r="B183" s="21">
        <v>174</v>
      </c>
      <c r="C183" s="22" t="s">
        <v>191</v>
      </c>
      <c r="D183" s="23" t="s">
        <v>311</v>
      </c>
      <c r="E183" s="4" t="s">
        <v>14</v>
      </c>
      <c r="F183" s="4" t="s">
        <v>313</v>
      </c>
      <c r="G183" s="4" t="s">
        <v>314</v>
      </c>
      <c r="H183" s="18">
        <v>77400</v>
      </c>
      <c r="I183" s="13">
        <f t="shared" si="10"/>
        <v>2221.38</v>
      </c>
      <c r="J183" s="13">
        <f t="shared" si="11"/>
        <v>2352.96</v>
      </c>
      <c r="K183" s="13">
        <f t="shared" si="8"/>
        <v>72825.66</v>
      </c>
      <c r="L183" s="13">
        <f t="shared" si="9"/>
        <v>6789.352291666667</v>
      </c>
      <c r="M183" s="13">
        <v>12622.28</v>
      </c>
      <c r="N183" s="13">
        <v>64777.72</v>
      </c>
    </row>
    <row r="184" spans="2:14" ht="18" customHeight="1" x14ac:dyDescent="0.3">
      <c r="B184" s="21">
        <v>175</v>
      </c>
      <c r="C184" s="22" t="s">
        <v>192</v>
      </c>
      <c r="D184" s="23" t="s">
        <v>311</v>
      </c>
      <c r="E184" s="4" t="s">
        <v>14</v>
      </c>
      <c r="F184" s="4" t="s">
        <v>313</v>
      </c>
      <c r="G184" s="4" t="s">
        <v>314</v>
      </c>
      <c r="H184" s="18">
        <v>51600</v>
      </c>
      <c r="I184" s="13">
        <f t="shared" si="10"/>
        <v>1480.92</v>
      </c>
      <c r="J184" s="13">
        <f t="shared" si="11"/>
        <v>1568.64</v>
      </c>
      <c r="K184" s="13">
        <f t="shared" si="8"/>
        <v>48550.44</v>
      </c>
      <c r="L184" s="13">
        <f t="shared" si="9"/>
        <v>2079.8158750000002</v>
      </c>
      <c r="M184" s="13">
        <v>5154.38</v>
      </c>
      <c r="N184" s="13">
        <v>46445.62</v>
      </c>
    </row>
    <row r="185" spans="2:14" ht="18" customHeight="1" x14ac:dyDescent="0.3">
      <c r="B185" s="21">
        <v>176</v>
      </c>
      <c r="C185" s="22" t="s">
        <v>193</v>
      </c>
      <c r="D185" s="23" t="s">
        <v>311</v>
      </c>
      <c r="E185" s="4" t="s">
        <v>13</v>
      </c>
      <c r="F185" s="4" t="s">
        <v>313</v>
      </c>
      <c r="G185" s="4" t="s">
        <v>314</v>
      </c>
      <c r="H185" s="18">
        <v>24080</v>
      </c>
      <c r="I185" s="13">
        <f t="shared" si="10"/>
        <v>691.096</v>
      </c>
      <c r="J185" s="13">
        <f t="shared" si="11"/>
        <v>732.03200000000004</v>
      </c>
      <c r="K185" s="13">
        <f t="shared" si="8"/>
        <v>22656.871999999999</v>
      </c>
      <c r="L185" s="13">
        <f t="shared" si="9"/>
        <v>0</v>
      </c>
      <c r="M185" s="13">
        <v>1448.13</v>
      </c>
      <c r="N185" s="13">
        <v>22631.87</v>
      </c>
    </row>
    <row r="186" spans="2:14" ht="18" customHeight="1" x14ac:dyDescent="0.3">
      <c r="B186" s="21">
        <v>177</v>
      </c>
      <c r="C186" s="22" t="s">
        <v>194</v>
      </c>
      <c r="D186" s="23" t="s">
        <v>311</v>
      </c>
      <c r="E186" s="4" t="s">
        <v>14</v>
      </c>
      <c r="F186" s="4" t="s">
        <v>313</v>
      </c>
      <c r="G186" s="4" t="s">
        <v>314</v>
      </c>
      <c r="H186" s="18">
        <v>61920</v>
      </c>
      <c r="I186" s="13">
        <f t="shared" si="10"/>
        <v>1777.104</v>
      </c>
      <c r="J186" s="13">
        <f t="shared" si="11"/>
        <v>1882.3679999999999</v>
      </c>
      <c r="K186" s="13">
        <f t="shared" si="8"/>
        <v>58260.527999999998</v>
      </c>
      <c r="L186" s="13">
        <f t="shared" si="9"/>
        <v>3847.9554333333331</v>
      </c>
      <c r="M186" s="13">
        <v>7532.43</v>
      </c>
      <c r="N186" s="13">
        <v>54387.57</v>
      </c>
    </row>
    <row r="187" spans="2:14" ht="18" customHeight="1" x14ac:dyDescent="0.3">
      <c r="B187" s="21">
        <v>178</v>
      </c>
      <c r="C187" s="22" t="s">
        <v>195</v>
      </c>
      <c r="D187" s="23" t="s">
        <v>311</v>
      </c>
      <c r="E187" s="4" t="s">
        <v>13</v>
      </c>
      <c r="F187" s="4" t="s">
        <v>313</v>
      </c>
      <c r="G187" s="4" t="s">
        <v>314</v>
      </c>
      <c r="H187" s="18">
        <v>15480</v>
      </c>
      <c r="I187" s="13">
        <f t="shared" si="10"/>
        <v>444.27600000000001</v>
      </c>
      <c r="J187" s="13">
        <f t="shared" si="11"/>
        <v>470.59199999999998</v>
      </c>
      <c r="K187" s="13">
        <f t="shared" si="8"/>
        <v>14565.132</v>
      </c>
      <c r="L187" s="13">
        <f t="shared" si="9"/>
        <v>0</v>
      </c>
      <c r="M187" s="13">
        <v>939.87</v>
      </c>
      <c r="N187" s="13">
        <v>14540.13</v>
      </c>
    </row>
    <row r="188" spans="2:14" ht="18" customHeight="1" x14ac:dyDescent="0.3">
      <c r="B188" s="21">
        <v>179</v>
      </c>
      <c r="C188" s="22" t="s">
        <v>196</v>
      </c>
      <c r="D188" s="23" t="s">
        <v>311</v>
      </c>
      <c r="E188" s="4" t="s">
        <v>14</v>
      </c>
      <c r="F188" s="4" t="s">
        <v>313</v>
      </c>
      <c r="G188" s="4" t="s">
        <v>314</v>
      </c>
      <c r="H188" s="18">
        <v>36550</v>
      </c>
      <c r="I188" s="13">
        <f t="shared" si="10"/>
        <v>1048.9849999999999</v>
      </c>
      <c r="J188" s="13">
        <f t="shared" si="11"/>
        <v>1111.1199999999999</v>
      </c>
      <c r="K188" s="13">
        <f t="shared" si="8"/>
        <v>34389.894999999997</v>
      </c>
      <c r="L188" s="13">
        <f t="shared" si="9"/>
        <v>0</v>
      </c>
      <c r="M188" s="13">
        <v>2185.11</v>
      </c>
      <c r="N188" s="13">
        <v>34364.89</v>
      </c>
    </row>
    <row r="189" spans="2:14" ht="18" customHeight="1" x14ac:dyDescent="0.3">
      <c r="B189" s="21">
        <v>180</v>
      </c>
      <c r="C189" s="22" t="s">
        <v>197</v>
      </c>
      <c r="D189" s="23" t="s">
        <v>311</v>
      </c>
      <c r="E189" s="4" t="s">
        <v>14</v>
      </c>
      <c r="F189" s="4" t="s">
        <v>313</v>
      </c>
      <c r="G189" s="4" t="s">
        <v>314</v>
      </c>
      <c r="H189" s="18">
        <v>43860</v>
      </c>
      <c r="I189" s="13">
        <f t="shared" si="10"/>
        <v>1258.7819999999999</v>
      </c>
      <c r="J189" s="13">
        <f t="shared" si="11"/>
        <v>1333.3440000000001</v>
      </c>
      <c r="K189" s="13">
        <f t="shared" si="8"/>
        <v>41267.873999999996</v>
      </c>
      <c r="L189" s="13">
        <f t="shared" si="9"/>
        <v>987.43097499999931</v>
      </c>
      <c r="M189" s="13">
        <v>3604.55</v>
      </c>
      <c r="N189" s="13">
        <v>40255.449999999997</v>
      </c>
    </row>
    <row r="190" spans="2:14" ht="18" customHeight="1" x14ac:dyDescent="0.3">
      <c r="B190" s="21">
        <v>181</v>
      </c>
      <c r="C190" s="22" t="s">
        <v>198</v>
      </c>
      <c r="D190" s="23" t="s">
        <v>311</v>
      </c>
      <c r="E190" s="4" t="s">
        <v>14</v>
      </c>
      <c r="F190" s="4" t="s">
        <v>313</v>
      </c>
      <c r="G190" s="4" t="s">
        <v>314</v>
      </c>
      <c r="H190" s="18">
        <v>18060</v>
      </c>
      <c r="I190" s="13">
        <f t="shared" si="10"/>
        <v>518.322</v>
      </c>
      <c r="J190" s="13">
        <f t="shared" si="11"/>
        <v>549.024</v>
      </c>
      <c r="K190" s="13">
        <f t="shared" si="8"/>
        <v>16992.653999999999</v>
      </c>
      <c r="L190" s="13">
        <f t="shared" si="9"/>
        <v>0</v>
      </c>
      <c r="M190" s="13">
        <v>1092.3399999999999</v>
      </c>
      <c r="N190" s="13">
        <v>16967.66</v>
      </c>
    </row>
    <row r="191" spans="2:14" ht="18" customHeight="1" x14ac:dyDescent="0.3">
      <c r="B191" s="21">
        <v>182</v>
      </c>
      <c r="C191" s="22" t="s">
        <v>199</v>
      </c>
      <c r="D191" s="23" t="s">
        <v>311</v>
      </c>
      <c r="E191" s="4" t="s">
        <v>14</v>
      </c>
      <c r="F191" s="4" t="s">
        <v>313</v>
      </c>
      <c r="G191" s="4" t="s">
        <v>314</v>
      </c>
      <c r="H191" s="18">
        <v>72240</v>
      </c>
      <c r="I191" s="13">
        <f t="shared" si="10"/>
        <v>2073.288</v>
      </c>
      <c r="J191" s="13">
        <f t="shared" si="11"/>
        <v>2196.096</v>
      </c>
      <c r="K191" s="13">
        <f t="shared" si="8"/>
        <v>67970.615999999995</v>
      </c>
      <c r="L191" s="13">
        <f t="shared" si="9"/>
        <v>5789.9730333333328</v>
      </c>
      <c r="M191" s="13">
        <v>10084.36</v>
      </c>
      <c r="N191" s="13">
        <v>62155.64</v>
      </c>
    </row>
    <row r="192" spans="2:14" ht="18" customHeight="1" x14ac:dyDescent="0.3">
      <c r="B192" s="21">
        <v>183</v>
      </c>
      <c r="C192" s="22" t="s">
        <v>200</v>
      </c>
      <c r="D192" s="23" t="s">
        <v>311</v>
      </c>
      <c r="E192" s="4" t="s">
        <v>14</v>
      </c>
      <c r="F192" s="4" t="s">
        <v>313</v>
      </c>
      <c r="G192" s="4" t="s">
        <v>314</v>
      </c>
      <c r="H192" s="18">
        <v>58050</v>
      </c>
      <c r="I192" s="13">
        <f t="shared" si="10"/>
        <v>1666.0350000000001</v>
      </c>
      <c r="J192" s="13">
        <f t="shared" si="11"/>
        <v>1764.72</v>
      </c>
      <c r="K192" s="13">
        <f t="shared" si="8"/>
        <v>54619.245000000003</v>
      </c>
      <c r="L192" s="13">
        <f t="shared" si="9"/>
        <v>3119.6988333333343</v>
      </c>
      <c r="M192" s="13">
        <v>6575.46</v>
      </c>
      <c r="N192" s="13">
        <v>51474.54</v>
      </c>
    </row>
    <row r="193" spans="2:14" ht="18" customHeight="1" x14ac:dyDescent="0.3">
      <c r="B193" s="21">
        <v>184</v>
      </c>
      <c r="C193" s="22" t="s">
        <v>201</v>
      </c>
      <c r="D193" s="23" t="s">
        <v>311</v>
      </c>
      <c r="E193" s="4" t="s">
        <v>14</v>
      </c>
      <c r="F193" s="4" t="s">
        <v>313</v>
      </c>
      <c r="G193" s="4" t="s">
        <v>314</v>
      </c>
      <c r="H193" s="18">
        <v>51600</v>
      </c>
      <c r="I193" s="13">
        <f t="shared" si="10"/>
        <v>1480.92</v>
      </c>
      <c r="J193" s="13">
        <f t="shared" si="11"/>
        <v>1568.64</v>
      </c>
      <c r="K193" s="13">
        <f t="shared" si="8"/>
        <v>48550.44</v>
      </c>
      <c r="L193" s="13">
        <f t="shared" si="9"/>
        <v>2079.8158750000002</v>
      </c>
      <c r="M193" s="13">
        <v>5154.38</v>
      </c>
      <c r="N193" s="13">
        <v>46445.62</v>
      </c>
    </row>
    <row r="194" spans="2:14" ht="18" customHeight="1" x14ac:dyDescent="0.3">
      <c r="B194" s="21">
        <v>185</v>
      </c>
      <c r="C194" s="22" t="s">
        <v>202</v>
      </c>
      <c r="D194" s="23" t="s">
        <v>311</v>
      </c>
      <c r="E194" s="4" t="s">
        <v>14</v>
      </c>
      <c r="F194" s="4" t="s">
        <v>313</v>
      </c>
      <c r="G194" s="4" t="s">
        <v>314</v>
      </c>
      <c r="H194" s="18">
        <v>59340</v>
      </c>
      <c r="I194" s="13">
        <f t="shared" si="10"/>
        <v>1703.058</v>
      </c>
      <c r="J194" s="13">
        <f t="shared" si="11"/>
        <v>1803.9359999999999</v>
      </c>
      <c r="K194" s="13">
        <f t="shared" si="8"/>
        <v>55833.006000000001</v>
      </c>
      <c r="L194" s="13">
        <f t="shared" si="9"/>
        <v>3362.4510333333342</v>
      </c>
      <c r="M194" s="13">
        <v>34638.370000000003</v>
      </c>
      <c r="N194" s="13">
        <v>24701.63</v>
      </c>
    </row>
    <row r="195" spans="2:14" ht="18" customHeight="1" x14ac:dyDescent="0.3">
      <c r="B195" s="21">
        <v>186</v>
      </c>
      <c r="C195" s="22" t="s">
        <v>203</v>
      </c>
      <c r="D195" s="23" t="s">
        <v>311</v>
      </c>
      <c r="E195" s="4" t="s">
        <v>13</v>
      </c>
      <c r="F195" s="4" t="s">
        <v>313</v>
      </c>
      <c r="G195" s="4" t="s">
        <v>314</v>
      </c>
      <c r="H195" s="18">
        <v>67080</v>
      </c>
      <c r="I195" s="13">
        <f t="shared" si="10"/>
        <v>1925.1959999999999</v>
      </c>
      <c r="J195" s="13">
        <f t="shared" si="11"/>
        <v>2039.232</v>
      </c>
      <c r="K195" s="13">
        <f t="shared" si="8"/>
        <v>63115.572</v>
      </c>
      <c r="L195" s="13">
        <f t="shared" si="9"/>
        <v>4818.964233333335</v>
      </c>
      <c r="M195" s="13">
        <v>12048.39</v>
      </c>
      <c r="N195" s="13">
        <v>55031.61</v>
      </c>
    </row>
    <row r="196" spans="2:14" ht="18" customHeight="1" x14ac:dyDescent="0.3">
      <c r="B196" s="21">
        <v>187</v>
      </c>
      <c r="C196" s="22" t="s">
        <v>204</v>
      </c>
      <c r="D196" s="23" t="s">
        <v>311</v>
      </c>
      <c r="E196" s="4" t="s">
        <v>14</v>
      </c>
      <c r="F196" s="4" t="s">
        <v>313</v>
      </c>
      <c r="G196" s="4" t="s">
        <v>314</v>
      </c>
      <c r="H196" s="18">
        <v>46440</v>
      </c>
      <c r="I196" s="13">
        <f t="shared" si="10"/>
        <v>1332.828</v>
      </c>
      <c r="J196" s="13">
        <f t="shared" si="11"/>
        <v>1411.7760000000001</v>
      </c>
      <c r="K196" s="13">
        <f t="shared" si="8"/>
        <v>43695.396000000001</v>
      </c>
      <c r="L196" s="13">
        <f t="shared" si="9"/>
        <v>1351.5592749999996</v>
      </c>
      <c r="M196" s="13">
        <v>2769.61</v>
      </c>
      <c r="N196" s="13">
        <v>43670.39</v>
      </c>
    </row>
    <row r="197" spans="2:14" ht="18" customHeight="1" x14ac:dyDescent="0.3">
      <c r="B197" s="21">
        <v>188</v>
      </c>
      <c r="C197" s="22" t="s">
        <v>205</v>
      </c>
      <c r="D197" s="23" t="s">
        <v>311</v>
      </c>
      <c r="E197" s="4" t="s">
        <v>14</v>
      </c>
      <c r="F197" s="4" t="s">
        <v>313</v>
      </c>
      <c r="G197" s="4" t="s">
        <v>314</v>
      </c>
      <c r="H197" s="18">
        <v>32680</v>
      </c>
      <c r="I197" s="13">
        <f t="shared" si="10"/>
        <v>937.91599999999994</v>
      </c>
      <c r="J197" s="13">
        <f t="shared" si="11"/>
        <v>993.47199999999998</v>
      </c>
      <c r="K197" s="13">
        <f t="shared" si="8"/>
        <v>30748.612000000001</v>
      </c>
      <c r="L197" s="13">
        <f t="shared" si="9"/>
        <v>0</v>
      </c>
      <c r="M197" s="13">
        <v>7278.54</v>
      </c>
      <c r="N197" s="13">
        <v>25401.46</v>
      </c>
    </row>
    <row r="198" spans="2:14" ht="18" customHeight="1" x14ac:dyDescent="0.3">
      <c r="B198" s="21">
        <v>189</v>
      </c>
      <c r="C198" s="22" t="s">
        <v>206</v>
      </c>
      <c r="D198" s="23" t="s">
        <v>311</v>
      </c>
      <c r="E198" s="4" t="s">
        <v>14</v>
      </c>
      <c r="F198" s="4" t="s">
        <v>313</v>
      </c>
      <c r="G198" s="4" t="s">
        <v>314</v>
      </c>
      <c r="H198" s="18">
        <v>49020</v>
      </c>
      <c r="I198" s="13">
        <f t="shared" si="10"/>
        <v>1406.874</v>
      </c>
      <c r="J198" s="13">
        <f t="shared" si="11"/>
        <v>1490.2080000000001</v>
      </c>
      <c r="K198" s="13">
        <f t="shared" si="8"/>
        <v>46122.917999999998</v>
      </c>
      <c r="L198" s="13">
        <f t="shared" si="9"/>
        <v>1715.687574999999</v>
      </c>
      <c r="M198" s="13">
        <v>13290.94</v>
      </c>
      <c r="N198" s="13">
        <v>35729.06</v>
      </c>
    </row>
    <row r="199" spans="2:14" ht="18" customHeight="1" x14ac:dyDescent="0.3">
      <c r="B199" s="21">
        <v>190</v>
      </c>
      <c r="C199" s="22" t="s">
        <v>207</v>
      </c>
      <c r="D199" s="23" t="s">
        <v>311</v>
      </c>
      <c r="E199" s="4" t="s">
        <v>13</v>
      </c>
      <c r="F199" s="4" t="s">
        <v>313</v>
      </c>
      <c r="G199" s="4" t="s">
        <v>314</v>
      </c>
      <c r="H199" s="18">
        <v>33540</v>
      </c>
      <c r="I199" s="13">
        <f t="shared" si="10"/>
        <v>962.59799999999996</v>
      </c>
      <c r="J199" s="13">
        <f t="shared" si="11"/>
        <v>1019.616</v>
      </c>
      <c r="K199" s="13">
        <f t="shared" si="8"/>
        <v>31557.786</v>
      </c>
      <c r="L199" s="13">
        <f t="shared" si="9"/>
        <v>0</v>
      </c>
      <c r="M199" s="13">
        <v>2007.22</v>
      </c>
      <c r="N199" s="13">
        <v>31532.78</v>
      </c>
    </row>
    <row r="200" spans="2:14" ht="18" customHeight="1" x14ac:dyDescent="0.3">
      <c r="B200" s="21">
        <v>191</v>
      </c>
      <c r="C200" s="22" t="s">
        <v>208</v>
      </c>
      <c r="D200" s="23" t="s">
        <v>311</v>
      </c>
      <c r="E200" s="4" t="s">
        <v>14</v>
      </c>
      <c r="F200" s="4" t="s">
        <v>313</v>
      </c>
      <c r="G200" s="4" t="s">
        <v>314</v>
      </c>
      <c r="H200" s="18">
        <v>45000</v>
      </c>
      <c r="I200" s="13">
        <f t="shared" si="10"/>
        <v>1291.5</v>
      </c>
      <c r="J200" s="13">
        <f t="shared" si="11"/>
        <v>1368</v>
      </c>
      <c r="K200" s="13">
        <f t="shared" si="8"/>
        <v>42340.5</v>
      </c>
      <c r="L200" s="13">
        <f t="shared" si="9"/>
        <v>1148.3248749999998</v>
      </c>
      <c r="M200" s="13">
        <v>3832.83</v>
      </c>
      <c r="N200" s="13">
        <v>41167.17</v>
      </c>
    </row>
    <row r="201" spans="2:14" ht="18" customHeight="1" x14ac:dyDescent="0.3">
      <c r="B201" s="21">
        <v>192</v>
      </c>
      <c r="C201" s="22" t="s">
        <v>209</v>
      </c>
      <c r="D201" s="23" t="s">
        <v>311</v>
      </c>
      <c r="E201" s="4" t="s">
        <v>14</v>
      </c>
      <c r="F201" s="4" t="s">
        <v>313</v>
      </c>
      <c r="G201" s="4" t="s">
        <v>314</v>
      </c>
      <c r="H201" s="18">
        <v>67080</v>
      </c>
      <c r="I201" s="13">
        <f t="shared" si="10"/>
        <v>1925.1959999999999</v>
      </c>
      <c r="J201" s="13">
        <f t="shared" si="11"/>
        <v>2039.232</v>
      </c>
      <c r="K201" s="13">
        <f t="shared" si="8"/>
        <v>63115.572</v>
      </c>
      <c r="L201" s="13">
        <f t="shared" si="9"/>
        <v>4818.964233333335</v>
      </c>
      <c r="M201" s="13">
        <v>22948.66</v>
      </c>
      <c r="N201" s="13">
        <v>44131.34</v>
      </c>
    </row>
    <row r="202" spans="2:14" ht="18" customHeight="1" x14ac:dyDescent="0.3">
      <c r="B202" s="21">
        <v>193</v>
      </c>
      <c r="C202" s="22" t="s">
        <v>210</v>
      </c>
      <c r="D202" s="23" t="s">
        <v>311</v>
      </c>
      <c r="E202" s="4" t="s">
        <v>13</v>
      </c>
      <c r="F202" s="4" t="s">
        <v>313</v>
      </c>
      <c r="G202" s="4" t="s">
        <v>314</v>
      </c>
      <c r="H202" s="18">
        <v>29240</v>
      </c>
      <c r="I202" s="13">
        <f t="shared" si="10"/>
        <v>839.18799999999999</v>
      </c>
      <c r="J202" s="13">
        <f t="shared" si="11"/>
        <v>888.89599999999996</v>
      </c>
      <c r="K202" s="13">
        <f t="shared" ref="K202:K265" si="12">H202-(H202*TSS)</f>
        <v>27511.916000000001</v>
      </c>
      <c r="L202" s="13">
        <f t="shared" ref="L202:L265" si="13">IF((K202*12)&lt;=SMAX,0,IF(AND((K202*12)&gt;=SMIN2,(K202*12)&lt;=SMAXN2),(((K202*12)-SMIN2)*PORCN1)/12,IF(AND((K202*12)&gt;=SMIN3,(K202*12)&lt;=SMAXN3),(((((K202*12)-SMIN3)*PORCN2)+VAFN3)/12),(((((K202*12)-SMAXN4)*PORCN3)+VAFN4)/12))))</f>
        <v>0</v>
      </c>
      <c r="M202" s="13">
        <v>13651.72</v>
      </c>
      <c r="N202" s="13">
        <v>15588.28</v>
      </c>
    </row>
    <row r="203" spans="2:14" ht="18" customHeight="1" x14ac:dyDescent="0.3">
      <c r="B203" s="21">
        <v>194</v>
      </c>
      <c r="C203" s="22" t="s">
        <v>211</v>
      </c>
      <c r="D203" s="23" t="s">
        <v>311</v>
      </c>
      <c r="E203" s="4" t="s">
        <v>14</v>
      </c>
      <c r="F203" s="4" t="s">
        <v>313</v>
      </c>
      <c r="G203" s="4" t="s">
        <v>314</v>
      </c>
      <c r="H203" s="18">
        <v>10320</v>
      </c>
      <c r="I203" s="13">
        <f t="shared" ref="I203:I266" si="14">2.87%*H203</f>
        <v>296.18400000000003</v>
      </c>
      <c r="J203" s="13">
        <f t="shared" ref="J203:J266" si="15">3.04%*H203</f>
        <v>313.72800000000001</v>
      </c>
      <c r="K203" s="13">
        <f t="shared" si="12"/>
        <v>9710.0879999999997</v>
      </c>
      <c r="L203" s="13">
        <f t="shared" si="13"/>
        <v>0</v>
      </c>
      <c r="M203" s="13">
        <v>634.91</v>
      </c>
      <c r="N203" s="13">
        <v>9685.09</v>
      </c>
    </row>
    <row r="204" spans="2:14" ht="18" customHeight="1" x14ac:dyDescent="0.3">
      <c r="B204" s="21">
        <v>195</v>
      </c>
      <c r="C204" s="22" t="s">
        <v>212</v>
      </c>
      <c r="D204" s="23" t="s">
        <v>311</v>
      </c>
      <c r="E204" s="4" t="s">
        <v>13</v>
      </c>
      <c r="F204" s="4" t="s">
        <v>313</v>
      </c>
      <c r="G204" s="4" t="s">
        <v>314</v>
      </c>
      <c r="H204" s="18">
        <v>61920</v>
      </c>
      <c r="I204" s="13">
        <f t="shared" si="14"/>
        <v>1777.104</v>
      </c>
      <c r="J204" s="13">
        <f t="shared" si="15"/>
        <v>1882.3679999999999</v>
      </c>
      <c r="K204" s="13">
        <f t="shared" si="12"/>
        <v>58260.527999999998</v>
      </c>
      <c r="L204" s="13">
        <f t="shared" si="13"/>
        <v>3847.9554333333331</v>
      </c>
      <c r="M204" s="13">
        <v>8794.39</v>
      </c>
      <c r="N204" s="13">
        <v>53125.61</v>
      </c>
    </row>
    <row r="205" spans="2:14" ht="18" customHeight="1" x14ac:dyDescent="0.3">
      <c r="B205" s="21">
        <v>196</v>
      </c>
      <c r="C205" s="22" t="s">
        <v>213</v>
      </c>
      <c r="D205" s="23" t="s">
        <v>311</v>
      </c>
      <c r="E205" s="4" t="s">
        <v>14</v>
      </c>
      <c r="F205" s="4" t="s">
        <v>313</v>
      </c>
      <c r="G205" s="4" t="s">
        <v>314</v>
      </c>
      <c r="H205" s="18">
        <v>10320</v>
      </c>
      <c r="I205" s="13">
        <f t="shared" si="14"/>
        <v>296.18400000000003</v>
      </c>
      <c r="J205" s="13">
        <f t="shared" si="15"/>
        <v>313.72800000000001</v>
      </c>
      <c r="K205" s="13">
        <f t="shared" si="12"/>
        <v>9710.0879999999997</v>
      </c>
      <c r="L205" s="13">
        <f t="shared" si="13"/>
        <v>0</v>
      </c>
      <c r="M205" s="13">
        <v>634.91</v>
      </c>
      <c r="N205" s="13">
        <v>9685.09</v>
      </c>
    </row>
    <row r="206" spans="2:14" ht="18" customHeight="1" x14ac:dyDescent="0.3">
      <c r="B206" s="21">
        <v>197</v>
      </c>
      <c r="C206" s="22" t="s">
        <v>214</v>
      </c>
      <c r="D206" s="23" t="s">
        <v>311</v>
      </c>
      <c r="E206" s="4" t="s">
        <v>13</v>
      </c>
      <c r="F206" s="4" t="s">
        <v>313</v>
      </c>
      <c r="G206" s="4" t="s">
        <v>314</v>
      </c>
      <c r="H206" s="18">
        <v>27520</v>
      </c>
      <c r="I206" s="13">
        <f t="shared" si="14"/>
        <v>789.82399999999996</v>
      </c>
      <c r="J206" s="13">
        <f t="shared" si="15"/>
        <v>836.60799999999995</v>
      </c>
      <c r="K206" s="13">
        <f t="shared" si="12"/>
        <v>25893.567999999999</v>
      </c>
      <c r="L206" s="13">
        <f t="shared" si="13"/>
        <v>0</v>
      </c>
      <c r="M206" s="13">
        <v>24619.85</v>
      </c>
      <c r="N206" s="13">
        <v>2900.15</v>
      </c>
    </row>
    <row r="207" spans="2:14" ht="18" customHeight="1" x14ac:dyDescent="0.3">
      <c r="B207" s="21">
        <v>198</v>
      </c>
      <c r="C207" s="22" t="s">
        <v>215</v>
      </c>
      <c r="D207" s="23" t="s">
        <v>311</v>
      </c>
      <c r="E207" s="4" t="s">
        <v>13</v>
      </c>
      <c r="F207" s="4" t="s">
        <v>313</v>
      </c>
      <c r="G207" s="4" t="s">
        <v>314</v>
      </c>
      <c r="H207" s="18">
        <v>30960</v>
      </c>
      <c r="I207" s="13">
        <f t="shared" si="14"/>
        <v>888.55200000000002</v>
      </c>
      <c r="J207" s="13">
        <f t="shared" si="15"/>
        <v>941.18399999999997</v>
      </c>
      <c r="K207" s="13">
        <f t="shared" si="12"/>
        <v>29130.263999999999</v>
      </c>
      <c r="L207" s="13">
        <f t="shared" si="13"/>
        <v>0</v>
      </c>
      <c r="M207" s="13">
        <v>8900.73</v>
      </c>
      <c r="N207" s="13">
        <v>22059.27</v>
      </c>
    </row>
    <row r="208" spans="2:14" ht="18" customHeight="1" x14ac:dyDescent="0.3">
      <c r="B208" s="21">
        <v>199</v>
      </c>
      <c r="C208" s="22" t="s">
        <v>216</v>
      </c>
      <c r="D208" s="23" t="s">
        <v>311</v>
      </c>
      <c r="E208" s="4" t="s">
        <v>13</v>
      </c>
      <c r="F208" s="4" t="s">
        <v>313</v>
      </c>
      <c r="G208" s="4" t="s">
        <v>314</v>
      </c>
      <c r="H208" s="18">
        <v>82560</v>
      </c>
      <c r="I208" s="13">
        <f t="shared" si="14"/>
        <v>2369.4720000000002</v>
      </c>
      <c r="J208" s="13">
        <f t="shared" si="15"/>
        <v>2509.8240000000001</v>
      </c>
      <c r="K208" s="13">
        <f t="shared" si="12"/>
        <v>77680.703999999998</v>
      </c>
      <c r="L208" s="13">
        <f t="shared" si="13"/>
        <v>8003.1132916666656</v>
      </c>
      <c r="M208" s="13">
        <v>12907.41</v>
      </c>
      <c r="N208" s="13">
        <v>69652.59</v>
      </c>
    </row>
    <row r="209" spans="2:14" ht="18" customHeight="1" x14ac:dyDescent="0.3">
      <c r="B209" s="21">
        <v>200</v>
      </c>
      <c r="C209" s="22" t="s">
        <v>217</v>
      </c>
      <c r="D209" s="23" t="s">
        <v>311</v>
      </c>
      <c r="E209" s="4" t="s">
        <v>13</v>
      </c>
      <c r="F209" s="4" t="s">
        <v>313</v>
      </c>
      <c r="G209" s="4" t="s">
        <v>314</v>
      </c>
      <c r="H209" s="18">
        <v>67080</v>
      </c>
      <c r="I209" s="13">
        <f t="shared" si="14"/>
        <v>1925.1959999999999</v>
      </c>
      <c r="J209" s="13">
        <f t="shared" si="15"/>
        <v>2039.232</v>
      </c>
      <c r="K209" s="13">
        <f t="shared" si="12"/>
        <v>63115.572</v>
      </c>
      <c r="L209" s="13">
        <f t="shared" si="13"/>
        <v>4818.964233333335</v>
      </c>
      <c r="M209" s="13">
        <v>8808.39</v>
      </c>
      <c r="N209" s="13">
        <v>58271.61</v>
      </c>
    </row>
    <row r="210" spans="2:14" ht="18" customHeight="1" x14ac:dyDescent="0.3">
      <c r="B210" s="21">
        <v>201</v>
      </c>
      <c r="C210" s="22" t="s">
        <v>218</v>
      </c>
      <c r="D210" s="23" t="s">
        <v>311</v>
      </c>
      <c r="E210" s="4" t="s">
        <v>14</v>
      </c>
      <c r="F210" s="4" t="s">
        <v>313</v>
      </c>
      <c r="G210" s="4" t="s">
        <v>314</v>
      </c>
      <c r="H210" s="18">
        <v>67080</v>
      </c>
      <c r="I210" s="13">
        <f t="shared" si="14"/>
        <v>1925.1959999999999</v>
      </c>
      <c r="J210" s="13">
        <f t="shared" si="15"/>
        <v>2039.232</v>
      </c>
      <c r="K210" s="13">
        <f t="shared" si="12"/>
        <v>63115.572</v>
      </c>
      <c r="L210" s="13">
        <f t="shared" si="13"/>
        <v>4818.964233333335</v>
      </c>
      <c r="M210" s="13">
        <v>8808.39</v>
      </c>
      <c r="N210" s="13">
        <v>58271.61</v>
      </c>
    </row>
    <row r="211" spans="2:14" ht="18" customHeight="1" x14ac:dyDescent="0.3">
      <c r="B211" s="21">
        <v>202</v>
      </c>
      <c r="C211" s="22" t="s">
        <v>219</v>
      </c>
      <c r="D211" s="23" t="s">
        <v>311</v>
      </c>
      <c r="E211" s="4" t="s">
        <v>13</v>
      </c>
      <c r="F211" s="4" t="s">
        <v>313</v>
      </c>
      <c r="G211" s="4" t="s">
        <v>314</v>
      </c>
      <c r="H211" s="18">
        <v>51600</v>
      </c>
      <c r="I211" s="13">
        <f t="shared" si="14"/>
        <v>1480.92</v>
      </c>
      <c r="J211" s="13">
        <f t="shared" si="15"/>
        <v>1568.64</v>
      </c>
      <c r="K211" s="13">
        <f t="shared" si="12"/>
        <v>48550.44</v>
      </c>
      <c r="L211" s="13">
        <f t="shared" si="13"/>
        <v>2079.8158750000002</v>
      </c>
      <c r="M211" s="13">
        <v>5154.38</v>
      </c>
      <c r="N211" s="13">
        <v>46445.62</v>
      </c>
    </row>
    <row r="212" spans="2:14" ht="18" customHeight="1" x14ac:dyDescent="0.3">
      <c r="B212" s="21">
        <v>203</v>
      </c>
      <c r="C212" s="22" t="s">
        <v>220</v>
      </c>
      <c r="D212" s="23" t="s">
        <v>311</v>
      </c>
      <c r="E212" s="4" t="s">
        <v>14</v>
      </c>
      <c r="F212" s="4" t="s">
        <v>313</v>
      </c>
      <c r="G212" s="4" t="s">
        <v>314</v>
      </c>
      <c r="H212" s="18">
        <v>51600</v>
      </c>
      <c r="I212" s="13">
        <f t="shared" si="14"/>
        <v>1480.92</v>
      </c>
      <c r="J212" s="13">
        <f t="shared" si="15"/>
        <v>1568.64</v>
      </c>
      <c r="K212" s="13">
        <f t="shared" si="12"/>
        <v>48550.44</v>
      </c>
      <c r="L212" s="13">
        <f t="shared" si="13"/>
        <v>2079.8158750000002</v>
      </c>
      <c r="M212" s="13">
        <v>5154.38</v>
      </c>
      <c r="N212" s="13">
        <v>46445.62</v>
      </c>
    </row>
    <row r="213" spans="2:14" ht="18" customHeight="1" x14ac:dyDescent="0.3">
      <c r="B213" s="21">
        <v>204</v>
      </c>
      <c r="C213" s="22" t="s">
        <v>221</v>
      </c>
      <c r="D213" s="23" t="s">
        <v>311</v>
      </c>
      <c r="E213" s="4" t="s">
        <v>13</v>
      </c>
      <c r="F213" s="4" t="s">
        <v>313</v>
      </c>
      <c r="G213" s="4" t="s">
        <v>314</v>
      </c>
      <c r="H213" s="18">
        <v>72240</v>
      </c>
      <c r="I213" s="13">
        <f t="shared" si="14"/>
        <v>2073.288</v>
      </c>
      <c r="J213" s="13">
        <f t="shared" si="15"/>
        <v>2196.096</v>
      </c>
      <c r="K213" s="13">
        <f t="shared" si="12"/>
        <v>67970.615999999995</v>
      </c>
      <c r="L213" s="13">
        <f t="shared" si="13"/>
        <v>5789.9730333333328</v>
      </c>
      <c r="M213" s="13">
        <v>12144.36</v>
      </c>
      <c r="N213" s="13">
        <v>60095.64</v>
      </c>
    </row>
    <row r="214" spans="2:14" ht="18" customHeight="1" x14ac:dyDescent="0.3">
      <c r="B214" s="21">
        <v>205</v>
      </c>
      <c r="C214" s="22" t="s">
        <v>222</v>
      </c>
      <c r="D214" s="23" t="s">
        <v>311</v>
      </c>
      <c r="E214" s="4" t="s">
        <v>13</v>
      </c>
      <c r="F214" s="4" t="s">
        <v>313</v>
      </c>
      <c r="G214" s="4" t="s">
        <v>314</v>
      </c>
      <c r="H214" s="18">
        <v>20640</v>
      </c>
      <c r="I214" s="13">
        <f t="shared" si="14"/>
        <v>592.36800000000005</v>
      </c>
      <c r="J214" s="13">
        <f t="shared" si="15"/>
        <v>627.45600000000002</v>
      </c>
      <c r="K214" s="13">
        <f t="shared" si="12"/>
        <v>19420.175999999999</v>
      </c>
      <c r="L214" s="13">
        <f t="shared" si="13"/>
        <v>0</v>
      </c>
      <c r="M214" s="13">
        <v>1244.83</v>
      </c>
      <c r="N214" s="13">
        <v>19395.169999999998</v>
      </c>
    </row>
    <row r="215" spans="2:14" ht="18" customHeight="1" x14ac:dyDescent="0.3">
      <c r="B215" s="21">
        <v>206</v>
      </c>
      <c r="C215" s="22" t="s">
        <v>223</v>
      </c>
      <c r="D215" s="23" t="s">
        <v>311</v>
      </c>
      <c r="E215" s="4" t="s">
        <v>14</v>
      </c>
      <c r="F215" s="4" t="s">
        <v>313</v>
      </c>
      <c r="G215" s="4" t="s">
        <v>314</v>
      </c>
      <c r="H215" s="18">
        <v>27520</v>
      </c>
      <c r="I215" s="13">
        <f t="shared" si="14"/>
        <v>789.82399999999996</v>
      </c>
      <c r="J215" s="13">
        <f t="shared" si="15"/>
        <v>836.60799999999995</v>
      </c>
      <c r="K215" s="13">
        <f t="shared" si="12"/>
        <v>25893.567999999999</v>
      </c>
      <c r="L215" s="13">
        <f t="shared" si="13"/>
        <v>0</v>
      </c>
      <c r="M215" s="13">
        <v>1651.43</v>
      </c>
      <c r="N215" s="13">
        <v>25868.57</v>
      </c>
    </row>
    <row r="216" spans="2:14" ht="18" customHeight="1" x14ac:dyDescent="0.3">
      <c r="B216" s="21">
        <v>207</v>
      </c>
      <c r="C216" s="22" t="s">
        <v>224</v>
      </c>
      <c r="D216" s="23" t="s">
        <v>311</v>
      </c>
      <c r="E216" s="4" t="s">
        <v>13</v>
      </c>
      <c r="F216" s="4" t="s">
        <v>313</v>
      </c>
      <c r="G216" s="4" t="s">
        <v>314</v>
      </c>
      <c r="H216" s="18">
        <v>13760</v>
      </c>
      <c r="I216" s="13">
        <f t="shared" si="14"/>
        <v>394.91199999999998</v>
      </c>
      <c r="J216" s="13">
        <f t="shared" si="15"/>
        <v>418.30399999999997</v>
      </c>
      <c r="K216" s="13">
        <f t="shared" si="12"/>
        <v>12946.784</v>
      </c>
      <c r="L216" s="13">
        <f t="shared" si="13"/>
        <v>0</v>
      </c>
      <c r="M216" s="13">
        <v>838.21</v>
      </c>
      <c r="N216" s="13">
        <v>12921.79</v>
      </c>
    </row>
    <row r="217" spans="2:14" ht="18" customHeight="1" x14ac:dyDescent="0.3">
      <c r="B217" s="21">
        <v>208</v>
      </c>
      <c r="C217" s="22" t="s">
        <v>225</v>
      </c>
      <c r="D217" s="23" t="s">
        <v>311</v>
      </c>
      <c r="E217" s="4" t="s">
        <v>13</v>
      </c>
      <c r="F217" s="4" t="s">
        <v>313</v>
      </c>
      <c r="G217" s="4" t="s">
        <v>314</v>
      </c>
      <c r="H217" s="18">
        <v>10320</v>
      </c>
      <c r="I217" s="13">
        <f t="shared" si="14"/>
        <v>296.18400000000003</v>
      </c>
      <c r="J217" s="13">
        <f t="shared" si="15"/>
        <v>313.72800000000001</v>
      </c>
      <c r="K217" s="13">
        <f t="shared" si="12"/>
        <v>9710.0879999999997</v>
      </c>
      <c r="L217" s="13">
        <f t="shared" si="13"/>
        <v>0</v>
      </c>
      <c r="M217" s="13">
        <v>634.91</v>
      </c>
      <c r="N217" s="13">
        <v>9685.09</v>
      </c>
    </row>
    <row r="218" spans="2:14" ht="18" customHeight="1" x14ac:dyDescent="0.3">
      <c r="B218" s="21">
        <v>209</v>
      </c>
      <c r="C218" s="22" t="s">
        <v>226</v>
      </c>
      <c r="D218" s="23" t="s">
        <v>311</v>
      </c>
      <c r="E218" s="4" t="s">
        <v>14</v>
      </c>
      <c r="F218" s="4" t="s">
        <v>313</v>
      </c>
      <c r="G218" s="4" t="s">
        <v>314</v>
      </c>
      <c r="H218" s="18">
        <v>82560</v>
      </c>
      <c r="I218" s="13">
        <f t="shared" si="14"/>
        <v>2369.4720000000002</v>
      </c>
      <c r="J218" s="13">
        <f t="shared" si="15"/>
        <v>2509.8240000000001</v>
      </c>
      <c r="K218" s="13">
        <f t="shared" si="12"/>
        <v>77680.703999999998</v>
      </c>
      <c r="L218" s="13">
        <f t="shared" si="13"/>
        <v>8003.1132916666656</v>
      </c>
      <c r="M218" s="13">
        <v>12907.41</v>
      </c>
      <c r="N218" s="13">
        <v>69652.59</v>
      </c>
    </row>
    <row r="219" spans="2:14" ht="18" customHeight="1" x14ac:dyDescent="0.3">
      <c r="B219" s="21">
        <v>210</v>
      </c>
      <c r="C219" s="22" t="s">
        <v>227</v>
      </c>
      <c r="D219" s="23" t="s">
        <v>311</v>
      </c>
      <c r="E219" s="4" t="s">
        <v>14</v>
      </c>
      <c r="F219" s="4" t="s">
        <v>313</v>
      </c>
      <c r="G219" s="4" t="s">
        <v>314</v>
      </c>
      <c r="H219" s="18">
        <v>86000</v>
      </c>
      <c r="I219" s="13">
        <f t="shared" si="14"/>
        <v>2468.1999999999998</v>
      </c>
      <c r="J219" s="13">
        <f t="shared" si="15"/>
        <v>2614.4</v>
      </c>
      <c r="K219" s="13">
        <f t="shared" si="12"/>
        <v>80917.399999999994</v>
      </c>
      <c r="L219" s="13">
        <f t="shared" si="13"/>
        <v>8812.2872916666656</v>
      </c>
      <c r="M219" s="13">
        <v>44601.57</v>
      </c>
      <c r="N219" s="13">
        <v>41398.43</v>
      </c>
    </row>
    <row r="220" spans="2:14" ht="18" customHeight="1" x14ac:dyDescent="0.3">
      <c r="B220" s="21">
        <v>211</v>
      </c>
      <c r="C220" s="22" t="s">
        <v>228</v>
      </c>
      <c r="D220" s="23" t="s">
        <v>311</v>
      </c>
      <c r="E220" s="4" t="s">
        <v>14</v>
      </c>
      <c r="F220" s="4" t="s">
        <v>313</v>
      </c>
      <c r="G220" s="4" t="s">
        <v>314</v>
      </c>
      <c r="H220" s="18">
        <v>30960</v>
      </c>
      <c r="I220" s="13">
        <f t="shared" si="14"/>
        <v>888.55200000000002</v>
      </c>
      <c r="J220" s="13">
        <f t="shared" si="15"/>
        <v>941.18399999999997</v>
      </c>
      <c r="K220" s="13">
        <f t="shared" si="12"/>
        <v>29130.263999999999</v>
      </c>
      <c r="L220" s="13">
        <f t="shared" si="13"/>
        <v>0</v>
      </c>
      <c r="M220" s="13">
        <v>1854.73</v>
      </c>
      <c r="N220" s="13">
        <v>29105.27</v>
      </c>
    </row>
    <row r="221" spans="2:14" ht="18" customHeight="1" x14ac:dyDescent="0.3">
      <c r="B221" s="21">
        <v>212</v>
      </c>
      <c r="C221" s="22" t="s">
        <v>229</v>
      </c>
      <c r="D221" s="23" t="s">
        <v>311</v>
      </c>
      <c r="E221" s="4" t="s">
        <v>13</v>
      </c>
      <c r="F221" s="4" t="s">
        <v>313</v>
      </c>
      <c r="G221" s="4" t="s">
        <v>314</v>
      </c>
      <c r="H221" s="18">
        <v>69660</v>
      </c>
      <c r="I221" s="13">
        <f t="shared" si="14"/>
        <v>1999.242</v>
      </c>
      <c r="J221" s="13">
        <f t="shared" si="15"/>
        <v>2117.6640000000002</v>
      </c>
      <c r="K221" s="13">
        <f t="shared" si="12"/>
        <v>65543.093999999997</v>
      </c>
      <c r="L221" s="13">
        <f t="shared" si="13"/>
        <v>5304.4686333333339</v>
      </c>
      <c r="M221" s="13">
        <v>9446.3700000000008</v>
      </c>
      <c r="N221" s="13">
        <v>60213.63</v>
      </c>
    </row>
    <row r="222" spans="2:14" ht="18" customHeight="1" x14ac:dyDescent="0.3">
      <c r="B222" s="21">
        <v>213</v>
      </c>
      <c r="C222" s="22" t="s">
        <v>230</v>
      </c>
      <c r="D222" s="23" t="s">
        <v>311</v>
      </c>
      <c r="E222" s="4" t="s">
        <v>13</v>
      </c>
      <c r="F222" s="4" t="s">
        <v>313</v>
      </c>
      <c r="G222" s="4" t="s">
        <v>314</v>
      </c>
      <c r="H222" s="18">
        <v>79980</v>
      </c>
      <c r="I222" s="13">
        <f t="shared" si="14"/>
        <v>2295.4259999999999</v>
      </c>
      <c r="J222" s="13">
        <f t="shared" si="15"/>
        <v>2431.3919999999998</v>
      </c>
      <c r="K222" s="13">
        <f t="shared" si="12"/>
        <v>75253.182000000001</v>
      </c>
      <c r="L222" s="13">
        <f t="shared" si="13"/>
        <v>7396.2327916666663</v>
      </c>
      <c r="M222" s="13">
        <v>28707.65</v>
      </c>
      <c r="N222" s="13">
        <v>51272.35</v>
      </c>
    </row>
    <row r="223" spans="2:14" ht="18" customHeight="1" x14ac:dyDescent="0.3">
      <c r="B223" s="21">
        <v>214</v>
      </c>
      <c r="C223" s="22" t="s">
        <v>231</v>
      </c>
      <c r="D223" s="23" t="s">
        <v>311</v>
      </c>
      <c r="E223" s="4" t="s">
        <v>14</v>
      </c>
      <c r="F223" s="4" t="s">
        <v>313</v>
      </c>
      <c r="G223" s="4" t="s">
        <v>314</v>
      </c>
      <c r="H223" s="18">
        <v>28380</v>
      </c>
      <c r="I223" s="13">
        <f t="shared" si="14"/>
        <v>814.50599999999997</v>
      </c>
      <c r="J223" s="13">
        <f t="shared" si="15"/>
        <v>862.75199999999995</v>
      </c>
      <c r="K223" s="13">
        <f t="shared" si="12"/>
        <v>26702.741999999998</v>
      </c>
      <c r="L223" s="13">
        <f t="shared" si="13"/>
        <v>0</v>
      </c>
      <c r="M223" s="13">
        <v>1702.26</v>
      </c>
      <c r="N223" s="13">
        <v>26677.74</v>
      </c>
    </row>
    <row r="224" spans="2:14" ht="18" customHeight="1" x14ac:dyDescent="0.3">
      <c r="B224" s="21">
        <v>215</v>
      </c>
      <c r="C224" s="22" t="s">
        <v>232</v>
      </c>
      <c r="D224" s="23" t="s">
        <v>311</v>
      </c>
      <c r="E224" s="4" t="s">
        <v>13</v>
      </c>
      <c r="F224" s="4" t="s">
        <v>313</v>
      </c>
      <c r="G224" s="4" t="s">
        <v>314</v>
      </c>
      <c r="H224" s="18">
        <v>46440</v>
      </c>
      <c r="I224" s="13">
        <f t="shared" si="14"/>
        <v>1332.828</v>
      </c>
      <c r="J224" s="13">
        <f t="shared" si="15"/>
        <v>1411.7760000000001</v>
      </c>
      <c r="K224" s="13">
        <f t="shared" si="12"/>
        <v>43695.396000000001</v>
      </c>
      <c r="L224" s="13">
        <f t="shared" si="13"/>
        <v>1351.5592749999996</v>
      </c>
      <c r="M224" s="13">
        <v>4121.17</v>
      </c>
      <c r="N224" s="13">
        <v>42318.83</v>
      </c>
    </row>
    <row r="225" spans="2:14" ht="18" customHeight="1" x14ac:dyDescent="0.3">
      <c r="B225" s="21">
        <v>216</v>
      </c>
      <c r="C225" s="22" t="s">
        <v>233</v>
      </c>
      <c r="D225" s="23" t="s">
        <v>311</v>
      </c>
      <c r="E225" s="4" t="s">
        <v>13</v>
      </c>
      <c r="F225" s="4" t="s">
        <v>313</v>
      </c>
      <c r="G225" s="4" t="s">
        <v>314</v>
      </c>
      <c r="H225" s="18">
        <v>43000</v>
      </c>
      <c r="I225" s="13">
        <f t="shared" si="14"/>
        <v>1234.0999999999999</v>
      </c>
      <c r="J225" s="13">
        <f t="shared" si="15"/>
        <v>1307.2</v>
      </c>
      <c r="K225" s="13">
        <f t="shared" si="12"/>
        <v>40458.699999999997</v>
      </c>
      <c r="L225" s="13">
        <f t="shared" si="13"/>
        <v>866.05487499999936</v>
      </c>
      <c r="M225" s="13">
        <v>3432.36</v>
      </c>
      <c r="N225" s="13">
        <v>39567.64</v>
      </c>
    </row>
    <row r="226" spans="2:14" ht="18" customHeight="1" x14ac:dyDescent="0.3">
      <c r="B226" s="21">
        <v>217</v>
      </c>
      <c r="C226" s="22" t="s">
        <v>234</v>
      </c>
      <c r="D226" s="23" t="s">
        <v>311</v>
      </c>
      <c r="E226" s="4" t="s">
        <v>13</v>
      </c>
      <c r="F226" s="4" t="s">
        <v>313</v>
      </c>
      <c r="G226" s="4" t="s">
        <v>314</v>
      </c>
      <c r="H226" s="18">
        <v>10320</v>
      </c>
      <c r="I226" s="13">
        <f t="shared" si="14"/>
        <v>296.18400000000003</v>
      </c>
      <c r="J226" s="13">
        <f t="shared" si="15"/>
        <v>313.72800000000001</v>
      </c>
      <c r="K226" s="13">
        <f t="shared" si="12"/>
        <v>9710.0879999999997</v>
      </c>
      <c r="L226" s="13">
        <f t="shared" si="13"/>
        <v>0</v>
      </c>
      <c r="M226" s="13">
        <v>634.91</v>
      </c>
      <c r="N226" s="13">
        <v>9685.09</v>
      </c>
    </row>
    <row r="227" spans="2:14" ht="18" customHeight="1" x14ac:dyDescent="0.3">
      <c r="B227" s="21">
        <v>218</v>
      </c>
      <c r="C227" s="22" t="s">
        <v>235</v>
      </c>
      <c r="D227" s="23" t="s">
        <v>311</v>
      </c>
      <c r="E227" s="4" t="s">
        <v>13</v>
      </c>
      <c r="F227" s="4" t="s">
        <v>313</v>
      </c>
      <c r="G227" s="4" t="s">
        <v>314</v>
      </c>
      <c r="H227" s="18">
        <v>49020</v>
      </c>
      <c r="I227" s="13">
        <f t="shared" si="14"/>
        <v>1406.874</v>
      </c>
      <c r="J227" s="13">
        <f t="shared" si="15"/>
        <v>1490.2080000000001</v>
      </c>
      <c r="K227" s="13">
        <f t="shared" si="12"/>
        <v>46122.917999999998</v>
      </c>
      <c r="L227" s="13">
        <f t="shared" si="13"/>
        <v>1715.687574999999</v>
      </c>
      <c r="M227" s="13">
        <v>4637.7700000000004</v>
      </c>
      <c r="N227" s="13">
        <v>44382.23</v>
      </c>
    </row>
    <row r="228" spans="2:14" ht="18" customHeight="1" x14ac:dyDescent="0.3">
      <c r="B228" s="21">
        <v>219</v>
      </c>
      <c r="C228" s="22" t="s">
        <v>236</v>
      </c>
      <c r="D228" s="23" t="s">
        <v>311</v>
      </c>
      <c r="E228" s="4" t="s">
        <v>13</v>
      </c>
      <c r="F228" s="4" t="s">
        <v>313</v>
      </c>
      <c r="G228" s="4" t="s">
        <v>314</v>
      </c>
      <c r="H228" s="18">
        <v>28380</v>
      </c>
      <c r="I228" s="13">
        <f t="shared" si="14"/>
        <v>814.50599999999997</v>
      </c>
      <c r="J228" s="13">
        <f t="shared" si="15"/>
        <v>862.75199999999995</v>
      </c>
      <c r="K228" s="13">
        <f t="shared" si="12"/>
        <v>26702.741999999998</v>
      </c>
      <c r="L228" s="13">
        <f t="shared" si="13"/>
        <v>0</v>
      </c>
      <c r="M228" s="13">
        <v>1702.26</v>
      </c>
      <c r="N228" s="13">
        <v>26677.74</v>
      </c>
    </row>
    <row r="229" spans="2:14" ht="18" customHeight="1" x14ac:dyDescent="0.3">
      <c r="B229" s="21">
        <v>220</v>
      </c>
      <c r="C229" s="22" t="s">
        <v>237</v>
      </c>
      <c r="D229" s="23" t="s">
        <v>311</v>
      </c>
      <c r="E229" s="4" t="s">
        <v>13</v>
      </c>
      <c r="F229" s="4" t="s">
        <v>313</v>
      </c>
      <c r="G229" s="4" t="s">
        <v>314</v>
      </c>
      <c r="H229" s="18">
        <v>48160</v>
      </c>
      <c r="I229" s="13">
        <f t="shared" si="14"/>
        <v>1382.192</v>
      </c>
      <c r="J229" s="13">
        <f t="shared" si="15"/>
        <v>1464.0640000000001</v>
      </c>
      <c r="K229" s="13">
        <f t="shared" si="12"/>
        <v>45313.743999999999</v>
      </c>
      <c r="L229" s="13">
        <f t="shared" si="13"/>
        <v>1594.3114749999993</v>
      </c>
      <c r="M229" s="13">
        <v>4465.5600000000004</v>
      </c>
      <c r="N229" s="13">
        <v>43694.44</v>
      </c>
    </row>
    <row r="230" spans="2:14" ht="18" customHeight="1" x14ac:dyDescent="0.3">
      <c r="B230" s="21">
        <v>221</v>
      </c>
      <c r="C230" s="22" t="s">
        <v>238</v>
      </c>
      <c r="D230" s="23" t="s">
        <v>312</v>
      </c>
      <c r="E230" s="4" t="s">
        <v>13</v>
      </c>
      <c r="F230" s="4" t="s">
        <v>313</v>
      </c>
      <c r="G230" s="4" t="s">
        <v>314</v>
      </c>
      <c r="H230" s="18">
        <v>20640</v>
      </c>
      <c r="I230" s="13">
        <f t="shared" si="14"/>
        <v>592.36800000000005</v>
      </c>
      <c r="J230" s="13">
        <f t="shared" si="15"/>
        <v>627.45600000000002</v>
      </c>
      <c r="K230" s="13">
        <f t="shared" si="12"/>
        <v>19420.175999999999</v>
      </c>
      <c r="L230" s="13">
        <f t="shared" si="13"/>
        <v>0</v>
      </c>
      <c r="M230" s="13">
        <v>1244.83</v>
      </c>
      <c r="N230" s="13">
        <v>19395.169999999998</v>
      </c>
    </row>
    <row r="231" spans="2:14" ht="18" customHeight="1" x14ac:dyDescent="0.3">
      <c r="B231" s="21">
        <v>222</v>
      </c>
      <c r="C231" s="22" t="s">
        <v>239</v>
      </c>
      <c r="D231" s="23" t="s">
        <v>311</v>
      </c>
      <c r="E231" s="4" t="s">
        <v>13</v>
      </c>
      <c r="F231" s="4" t="s">
        <v>313</v>
      </c>
      <c r="G231" s="4" t="s">
        <v>314</v>
      </c>
      <c r="H231" s="18">
        <v>44720</v>
      </c>
      <c r="I231" s="13">
        <f t="shared" si="14"/>
        <v>1283.4639999999999</v>
      </c>
      <c r="J231" s="13">
        <f t="shared" si="15"/>
        <v>1359.4880000000001</v>
      </c>
      <c r="K231" s="13">
        <f t="shared" si="12"/>
        <v>42077.048000000003</v>
      </c>
      <c r="L231" s="13">
        <f t="shared" si="13"/>
        <v>1108.8070749999999</v>
      </c>
      <c r="M231" s="13">
        <v>5117.59</v>
      </c>
      <c r="N231" s="13">
        <v>39602.410000000003</v>
      </c>
    </row>
    <row r="232" spans="2:14" ht="18" customHeight="1" x14ac:dyDescent="0.3">
      <c r="B232" s="21">
        <v>223</v>
      </c>
      <c r="C232" s="22" t="s">
        <v>240</v>
      </c>
      <c r="D232" s="23" t="s">
        <v>312</v>
      </c>
      <c r="E232" s="4" t="s">
        <v>14</v>
      </c>
      <c r="F232" s="4" t="s">
        <v>313</v>
      </c>
      <c r="G232" s="4" t="s">
        <v>314</v>
      </c>
      <c r="H232" s="18">
        <v>61920</v>
      </c>
      <c r="I232" s="13">
        <f t="shared" si="14"/>
        <v>1777.104</v>
      </c>
      <c r="J232" s="13">
        <f t="shared" si="15"/>
        <v>1882.3679999999999</v>
      </c>
      <c r="K232" s="13">
        <f t="shared" si="12"/>
        <v>58260.527999999998</v>
      </c>
      <c r="L232" s="13">
        <f t="shared" si="13"/>
        <v>3847.9554333333331</v>
      </c>
      <c r="M232" s="13">
        <v>37630.910000000003</v>
      </c>
      <c r="N232" s="13">
        <v>24289.09</v>
      </c>
    </row>
    <row r="233" spans="2:14" ht="18" customHeight="1" x14ac:dyDescent="0.3">
      <c r="B233" s="21">
        <v>224</v>
      </c>
      <c r="C233" s="22" t="s">
        <v>241</v>
      </c>
      <c r="D233" s="23" t="s">
        <v>311</v>
      </c>
      <c r="E233" s="4" t="s">
        <v>13</v>
      </c>
      <c r="F233" s="4" t="s">
        <v>313</v>
      </c>
      <c r="G233" s="4" t="s">
        <v>314</v>
      </c>
      <c r="H233" s="18">
        <v>25800</v>
      </c>
      <c r="I233" s="13">
        <f t="shared" si="14"/>
        <v>740.46</v>
      </c>
      <c r="J233" s="13">
        <f t="shared" si="15"/>
        <v>784.32</v>
      </c>
      <c r="K233" s="13">
        <f t="shared" si="12"/>
        <v>24275.22</v>
      </c>
      <c r="L233" s="13">
        <f t="shared" si="13"/>
        <v>0</v>
      </c>
      <c r="M233" s="13">
        <v>1549.78</v>
      </c>
      <c r="N233" s="13">
        <v>24250.22</v>
      </c>
    </row>
    <row r="234" spans="2:14" ht="18" customHeight="1" x14ac:dyDescent="0.3">
      <c r="B234" s="21">
        <v>225</v>
      </c>
      <c r="C234" s="22" t="s">
        <v>242</v>
      </c>
      <c r="D234" s="23" t="s">
        <v>311</v>
      </c>
      <c r="E234" s="4" t="s">
        <v>14</v>
      </c>
      <c r="F234" s="4" t="s">
        <v>313</v>
      </c>
      <c r="G234" s="4" t="s">
        <v>314</v>
      </c>
      <c r="H234" s="18">
        <v>19350</v>
      </c>
      <c r="I234" s="13">
        <f t="shared" si="14"/>
        <v>555.34500000000003</v>
      </c>
      <c r="J234" s="13">
        <f t="shared" si="15"/>
        <v>588.24</v>
      </c>
      <c r="K234" s="13">
        <f t="shared" si="12"/>
        <v>18206.415000000001</v>
      </c>
      <c r="L234" s="13">
        <f t="shared" si="13"/>
        <v>0</v>
      </c>
      <c r="M234" s="13">
        <v>1168.5899999999999</v>
      </c>
      <c r="N234" s="13">
        <v>18181.41</v>
      </c>
    </row>
    <row r="235" spans="2:14" ht="18" customHeight="1" x14ac:dyDescent="0.3">
      <c r="B235" s="21">
        <v>226</v>
      </c>
      <c r="C235" s="22" t="s">
        <v>243</v>
      </c>
      <c r="D235" s="23" t="s">
        <v>311</v>
      </c>
      <c r="E235" s="4" t="s">
        <v>13</v>
      </c>
      <c r="F235" s="4" t="s">
        <v>313</v>
      </c>
      <c r="G235" s="4" t="s">
        <v>314</v>
      </c>
      <c r="H235" s="18">
        <v>37840</v>
      </c>
      <c r="I235" s="13">
        <f t="shared" si="14"/>
        <v>1086.008</v>
      </c>
      <c r="J235" s="13">
        <f t="shared" si="15"/>
        <v>1150.336</v>
      </c>
      <c r="K235" s="13">
        <f t="shared" si="12"/>
        <v>35603.656000000003</v>
      </c>
      <c r="L235" s="13">
        <f t="shared" si="13"/>
        <v>137.79827500000027</v>
      </c>
      <c r="M235" s="13">
        <v>2399.15</v>
      </c>
      <c r="N235" s="13">
        <v>35440.85</v>
      </c>
    </row>
    <row r="236" spans="2:14" ht="18" customHeight="1" x14ac:dyDescent="0.3">
      <c r="B236" s="21">
        <v>227</v>
      </c>
      <c r="C236" s="22" t="s">
        <v>244</v>
      </c>
      <c r="D236" s="23" t="s">
        <v>311</v>
      </c>
      <c r="E236" s="4" t="s">
        <v>14</v>
      </c>
      <c r="F236" s="4" t="s">
        <v>313</v>
      </c>
      <c r="G236" s="4" t="s">
        <v>314</v>
      </c>
      <c r="H236" s="18">
        <v>56760</v>
      </c>
      <c r="I236" s="13">
        <f t="shared" si="14"/>
        <v>1629.0119999999999</v>
      </c>
      <c r="J236" s="13">
        <f t="shared" si="15"/>
        <v>1725.5039999999999</v>
      </c>
      <c r="K236" s="13">
        <f t="shared" si="12"/>
        <v>53405.483999999997</v>
      </c>
      <c r="L236" s="13">
        <f t="shared" si="13"/>
        <v>2876.9466333333326</v>
      </c>
      <c r="M236" s="13">
        <v>26482.02</v>
      </c>
      <c r="N236" s="13">
        <v>30277.98</v>
      </c>
    </row>
    <row r="237" spans="2:14" ht="18" customHeight="1" x14ac:dyDescent="0.3">
      <c r="B237" s="21">
        <v>228</v>
      </c>
      <c r="C237" s="22" t="s">
        <v>245</v>
      </c>
      <c r="D237" s="23" t="s">
        <v>311</v>
      </c>
      <c r="E237" s="4" t="s">
        <v>14</v>
      </c>
      <c r="F237" s="4" t="s">
        <v>313</v>
      </c>
      <c r="G237" s="4" t="s">
        <v>314</v>
      </c>
      <c r="H237" s="18">
        <v>61920</v>
      </c>
      <c r="I237" s="13">
        <f t="shared" si="14"/>
        <v>1777.104</v>
      </c>
      <c r="J237" s="13">
        <f t="shared" si="15"/>
        <v>1882.3679999999999</v>
      </c>
      <c r="K237" s="13">
        <f t="shared" si="12"/>
        <v>58260.527999999998</v>
      </c>
      <c r="L237" s="13">
        <f t="shared" si="13"/>
        <v>3847.9554333333331</v>
      </c>
      <c r="M237" s="13">
        <v>7532.43</v>
      </c>
      <c r="N237" s="13">
        <v>54387.57</v>
      </c>
    </row>
    <row r="238" spans="2:14" ht="18" customHeight="1" x14ac:dyDescent="0.3">
      <c r="B238" s="21">
        <v>229</v>
      </c>
      <c r="C238" s="22" t="s">
        <v>246</v>
      </c>
      <c r="D238" s="23" t="s">
        <v>311</v>
      </c>
      <c r="E238" s="4" t="s">
        <v>14</v>
      </c>
      <c r="F238" s="4" t="s">
        <v>313</v>
      </c>
      <c r="G238" s="4" t="s">
        <v>314</v>
      </c>
      <c r="H238" s="18">
        <v>51600</v>
      </c>
      <c r="I238" s="13">
        <f t="shared" si="14"/>
        <v>1480.92</v>
      </c>
      <c r="J238" s="13">
        <f t="shared" si="15"/>
        <v>1568.64</v>
      </c>
      <c r="K238" s="13">
        <f t="shared" si="12"/>
        <v>48550.44</v>
      </c>
      <c r="L238" s="13">
        <f t="shared" si="13"/>
        <v>2079.8158750000002</v>
      </c>
      <c r="M238" s="13">
        <v>5154.38</v>
      </c>
      <c r="N238" s="13">
        <v>46445.62</v>
      </c>
    </row>
    <row r="239" spans="2:14" ht="18" customHeight="1" x14ac:dyDescent="0.3">
      <c r="B239" s="21">
        <v>230</v>
      </c>
      <c r="C239" s="22" t="s">
        <v>247</v>
      </c>
      <c r="D239" s="23" t="s">
        <v>311</v>
      </c>
      <c r="E239" s="4" t="s">
        <v>14</v>
      </c>
      <c r="F239" s="4" t="s">
        <v>313</v>
      </c>
      <c r="G239" s="4" t="s">
        <v>314</v>
      </c>
      <c r="H239" s="18">
        <v>13760</v>
      </c>
      <c r="I239" s="13">
        <f t="shared" si="14"/>
        <v>394.91199999999998</v>
      </c>
      <c r="J239" s="13">
        <f t="shared" si="15"/>
        <v>418.30399999999997</v>
      </c>
      <c r="K239" s="13">
        <f t="shared" si="12"/>
        <v>12946.784</v>
      </c>
      <c r="L239" s="13">
        <f t="shared" si="13"/>
        <v>0</v>
      </c>
      <c r="M239" s="13">
        <v>838.21</v>
      </c>
      <c r="N239" s="13">
        <v>12921.79</v>
      </c>
    </row>
    <row r="240" spans="2:14" ht="18" customHeight="1" x14ac:dyDescent="0.3">
      <c r="B240" s="21">
        <v>231</v>
      </c>
      <c r="C240" s="22" t="s">
        <v>248</v>
      </c>
      <c r="D240" s="23" t="s">
        <v>311</v>
      </c>
      <c r="E240" s="4" t="s">
        <v>13</v>
      </c>
      <c r="F240" s="4" t="s">
        <v>313</v>
      </c>
      <c r="G240" s="4" t="s">
        <v>314</v>
      </c>
      <c r="H240" s="18">
        <v>63640</v>
      </c>
      <c r="I240" s="13">
        <f t="shared" si="14"/>
        <v>1826.4680000000001</v>
      </c>
      <c r="J240" s="13">
        <f t="shared" si="15"/>
        <v>1934.6559999999999</v>
      </c>
      <c r="K240" s="13">
        <f t="shared" si="12"/>
        <v>59878.876000000004</v>
      </c>
      <c r="L240" s="13">
        <f t="shared" si="13"/>
        <v>4171.6250333333346</v>
      </c>
      <c r="M240" s="13">
        <v>7957.75</v>
      </c>
      <c r="N240" s="13">
        <v>55682.25</v>
      </c>
    </row>
    <row r="241" spans="2:14" ht="18" customHeight="1" x14ac:dyDescent="0.3">
      <c r="B241" s="21">
        <v>232</v>
      </c>
      <c r="C241" s="22" t="s">
        <v>249</v>
      </c>
      <c r="D241" s="23" t="s">
        <v>311</v>
      </c>
      <c r="E241" s="4" t="s">
        <v>13</v>
      </c>
      <c r="F241" s="4" t="s">
        <v>313</v>
      </c>
      <c r="G241" s="4" t="s">
        <v>314</v>
      </c>
      <c r="H241" s="18">
        <v>34400</v>
      </c>
      <c r="I241" s="13">
        <f t="shared" si="14"/>
        <v>987.28</v>
      </c>
      <c r="J241" s="13">
        <f t="shared" si="15"/>
        <v>1045.76</v>
      </c>
      <c r="K241" s="13">
        <f t="shared" si="12"/>
        <v>32366.959999999999</v>
      </c>
      <c r="L241" s="13">
        <f t="shared" si="13"/>
        <v>0</v>
      </c>
      <c r="M241" s="13">
        <v>2058.04</v>
      </c>
      <c r="N241" s="13">
        <v>32341.96</v>
      </c>
    </row>
    <row r="242" spans="2:14" ht="18" customHeight="1" x14ac:dyDescent="0.3">
      <c r="B242" s="21">
        <v>233</v>
      </c>
      <c r="C242" s="22" t="s">
        <v>250</v>
      </c>
      <c r="D242" s="23" t="s">
        <v>311</v>
      </c>
      <c r="E242" s="4" t="s">
        <v>14</v>
      </c>
      <c r="F242" s="4" t="s">
        <v>313</v>
      </c>
      <c r="G242" s="4" t="s">
        <v>314</v>
      </c>
      <c r="H242" s="18">
        <v>20640</v>
      </c>
      <c r="I242" s="13">
        <f t="shared" si="14"/>
        <v>592.36800000000005</v>
      </c>
      <c r="J242" s="13">
        <f t="shared" si="15"/>
        <v>627.45600000000002</v>
      </c>
      <c r="K242" s="13">
        <f t="shared" si="12"/>
        <v>19420.175999999999</v>
      </c>
      <c r="L242" s="13">
        <f t="shared" si="13"/>
        <v>0</v>
      </c>
      <c r="M242" s="13">
        <v>1244.83</v>
      </c>
      <c r="N242" s="13">
        <v>19395.169999999998</v>
      </c>
    </row>
    <row r="243" spans="2:14" ht="18" customHeight="1" x14ac:dyDescent="0.3">
      <c r="B243" s="21">
        <v>234</v>
      </c>
      <c r="C243" s="22" t="s">
        <v>251</v>
      </c>
      <c r="D243" s="23" t="s">
        <v>311</v>
      </c>
      <c r="E243" s="4" t="s">
        <v>14</v>
      </c>
      <c r="F243" s="4" t="s">
        <v>313</v>
      </c>
      <c r="G243" s="4" t="s">
        <v>314</v>
      </c>
      <c r="H243" s="18">
        <v>25800</v>
      </c>
      <c r="I243" s="13">
        <f t="shared" si="14"/>
        <v>740.46</v>
      </c>
      <c r="J243" s="13">
        <f t="shared" si="15"/>
        <v>784.32</v>
      </c>
      <c r="K243" s="13">
        <f t="shared" si="12"/>
        <v>24275.22</v>
      </c>
      <c r="L243" s="13">
        <f t="shared" si="13"/>
        <v>0</v>
      </c>
      <c r="M243" s="13">
        <v>1549.78</v>
      </c>
      <c r="N243" s="13">
        <v>24250.22</v>
      </c>
    </row>
    <row r="244" spans="2:14" ht="18" customHeight="1" x14ac:dyDescent="0.3">
      <c r="B244" s="21">
        <v>235</v>
      </c>
      <c r="C244" s="22" t="s">
        <v>252</v>
      </c>
      <c r="D244" s="23" t="s">
        <v>311</v>
      </c>
      <c r="E244" s="4" t="s">
        <v>14</v>
      </c>
      <c r="F244" s="4" t="s">
        <v>313</v>
      </c>
      <c r="G244" s="4" t="s">
        <v>314</v>
      </c>
      <c r="H244" s="18">
        <v>15480</v>
      </c>
      <c r="I244" s="13">
        <f t="shared" si="14"/>
        <v>444.27600000000001</v>
      </c>
      <c r="J244" s="13">
        <f t="shared" si="15"/>
        <v>470.59199999999998</v>
      </c>
      <c r="K244" s="13">
        <f t="shared" si="12"/>
        <v>14565.132</v>
      </c>
      <c r="L244" s="13">
        <f t="shared" si="13"/>
        <v>0</v>
      </c>
      <c r="M244" s="13">
        <v>939.87</v>
      </c>
      <c r="N244" s="13">
        <v>14540.13</v>
      </c>
    </row>
    <row r="245" spans="2:14" ht="18" customHeight="1" x14ac:dyDescent="0.3">
      <c r="B245" s="21">
        <v>236</v>
      </c>
      <c r="C245" s="22" t="s">
        <v>253</v>
      </c>
      <c r="D245" s="23" t="s">
        <v>311</v>
      </c>
      <c r="E245" s="4" t="s">
        <v>13</v>
      </c>
      <c r="F245" s="4" t="s">
        <v>313</v>
      </c>
      <c r="G245" s="4" t="s">
        <v>314</v>
      </c>
      <c r="H245" s="18">
        <v>13760</v>
      </c>
      <c r="I245" s="13">
        <f t="shared" si="14"/>
        <v>394.91199999999998</v>
      </c>
      <c r="J245" s="13">
        <f t="shared" si="15"/>
        <v>418.30399999999997</v>
      </c>
      <c r="K245" s="13">
        <f t="shared" si="12"/>
        <v>12946.784</v>
      </c>
      <c r="L245" s="13">
        <f t="shared" si="13"/>
        <v>0</v>
      </c>
      <c r="M245" s="13">
        <v>838.21</v>
      </c>
      <c r="N245" s="13">
        <v>12921.79</v>
      </c>
    </row>
    <row r="246" spans="2:14" ht="18" customHeight="1" x14ac:dyDescent="0.3">
      <c r="B246" s="21">
        <v>237</v>
      </c>
      <c r="C246" s="22" t="s">
        <v>254</v>
      </c>
      <c r="D246" s="23" t="s">
        <v>312</v>
      </c>
      <c r="E246" s="4" t="s">
        <v>13</v>
      </c>
      <c r="F246" s="4" t="s">
        <v>313</v>
      </c>
      <c r="G246" s="4" t="s">
        <v>314</v>
      </c>
      <c r="H246" s="18">
        <v>10320</v>
      </c>
      <c r="I246" s="13">
        <f t="shared" si="14"/>
        <v>296.18400000000003</v>
      </c>
      <c r="J246" s="13">
        <f t="shared" si="15"/>
        <v>313.72800000000001</v>
      </c>
      <c r="K246" s="13">
        <f t="shared" si="12"/>
        <v>9710.0879999999997</v>
      </c>
      <c r="L246" s="13">
        <f t="shared" si="13"/>
        <v>0</v>
      </c>
      <c r="M246" s="13">
        <v>634.91</v>
      </c>
      <c r="N246" s="13">
        <v>9685.09</v>
      </c>
    </row>
    <row r="247" spans="2:14" ht="18" customHeight="1" x14ac:dyDescent="0.3">
      <c r="B247" s="21">
        <v>238</v>
      </c>
      <c r="C247" s="22" t="s">
        <v>255</v>
      </c>
      <c r="D247" s="23" t="s">
        <v>311</v>
      </c>
      <c r="E247" s="4" t="s">
        <v>14</v>
      </c>
      <c r="F247" s="4" t="s">
        <v>313</v>
      </c>
      <c r="G247" s="4" t="s">
        <v>314</v>
      </c>
      <c r="H247" s="18">
        <v>59340</v>
      </c>
      <c r="I247" s="13">
        <f t="shared" si="14"/>
        <v>1703.058</v>
      </c>
      <c r="J247" s="13">
        <f t="shared" si="15"/>
        <v>1803.9359999999999</v>
      </c>
      <c r="K247" s="13">
        <f t="shared" si="12"/>
        <v>55833.006000000001</v>
      </c>
      <c r="L247" s="13">
        <f t="shared" si="13"/>
        <v>3362.4510333333342</v>
      </c>
      <c r="M247" s="13">
        <v>6894.45</v>
      </c>
      <c r="N247" s="13">
        <v>52445.55</v>
      </c>
    </row>
    <row r="248" spans="2:14" ht="18" customHeight="1" x14ac:dyDescent="0.3">
      <c r="B248" s="21">
        <v>239</v>
      </c>
      <c r="C248" s="22" t="s">
        <v>256</v>
      </c>
      <c r="D248" s="23" t="s">
        <v>311</v>
      </c>
      <c r="E248" s="4" t="s">
        <v>13</v>
      </c>
      <c r="F248" s="4" t="s">
        <v>313</v>
      </c>
      <c r="G248" s="4" t="s">
        <v>314</v>
      </c>
      <c r="H248" s="18">
        <v>49880</v>
      </c>
      <c r="I248" s="13">
        <f t="shared" si="14"/>
        <v>1431.556</v>
      </c>
      <c r="J248" s="13">
        <f t="shared" si="15"/>
        <v>1516.3520000000001</v>
      </c>
      <c r="K248" s="13">
        <f t="shared" si="12"/>
        <v>46932.091999999997</v>
      </c>
      <c r="L248" s="13">
        <f t="shared" si="13"/>
        <v>1837.0636749999992</v>
      </c>
      <c r="M248" s="13">
        <v>4809.97</v>
      </c>
      <c r="N248" s="13">
        <v>45070.03</v>
      </c>
    </row>
    <row r="249" spans="2:14" ht="18" customHeight="1" x14ac:dyDescent="0.3">
      <c r="B249" s="21">
        <v>240</v>
      </c>
      <c r="C249" s="22" t="s">
        <v>257</v>
      </c>
      <c r="D249" s="23" t="s">
        <v>311</v>
      </c>
      <c r="E249" s="4" t="s">
        <v>14</v>
      </c>
      <c r="F249" s="4" t="s">
        <v>313</v>
      </c>
      <c r="G249" s="4" t="s">
        <v>314</v>
      </c>
      <c r="H249" s="18">
        <v>51600</v>
      </c>
      <c r="I249" s="13">
        <f t="shared" si="14"/>
        <v>1480.92</v>
      </c>
      <c r="J249" s="13">
        <f t="shared" si="15"/>
        <v>1568.64</v>
      </c>
      <c r="K249" s="13">
        <f t="shared" si="12"/>
        <v>48550.44</v>
      </c>
      <c r="L249" s="13">
        <f t="shared" si="13"/>
        <v>2079.8158750000002</v>
      </c>
      <c r="M249" s="13">
        <v>5154.38</v>
      </c>
      <c r="N249" s="13">
        <v>46445.62</v>
      </c>
    </row>
    <row r="250" spans="2:14" ht="18" customHeight="1" x14ac:dyDescent="0.3">
      <c r="B250" s="21">
        <v>241</v>
      </c>
      <c r="C250" s="22" t="s">
        <v>258</v>
      </c>
      <c r="D250" s="23" t="s">
        <v>311</v>
      </c>
      <c r="E250" s="4" t="s">
        <v>14</v>
      </c>
      <c r="F250" s="4" t="s">
        <v>313</v>
      </c>
      <c r="G250" s="4" t="s">
        <v>314</v>
      </c>
      <c r="H250" s="18">
        <v>5160</v>
      </c>
      <c r="I250" s="13">
        <f t="shared" si="14"/>
        <v>148.09200000000001</v>
      </c>
      <c r="J250" s="13">
        <f t="shared" si="15"/>
        <v>156.864</v>
      </c>
      <c r="K250" s="13">
        <f t="shared" si="12"/>
        <v>4855.0439999999999</v>
      </c>
      <c r="L250" s="13">
        <f t="shared" si="13"/>
        <v>0</v>
      </c>
      <c r="M250" s="13">
        <v>329.95</v>
      </c>
      <c r="N250" s="13">
        <v>4830.05</v>
      </c>
    </row>
    <row r="251" spans="2:14" ht="18" customHeight="1" x14ac:dyDescent="0.3">
      <c r="B251" s="21">
        <v>242</v>
      </c>
      <c r="C251" s="22" t="s">
        <v>259</v>
      </c>
      <c r="D251" s="23" t="s">
        <v>311</v>
      </c>
      <c r="E251" s="4" t="s">
        <v>13</v>
      </c>
      <c r="F251" s="4" t="s">
        <v>313</v>
      </c>
      <c r="G251" s="4" t="s">
        <v>314</v>
      </c>
      <c r="H251" s="18">
        <v>24080</v>
      </c>
      <c r="I251" s="13">
        <f t="shared" si="14"/>
        <v>691.096</v>
      </c>
      <c r="J251" s="13">
        <f t="shared" si="15"/>
        <v>732.03200000000004</v>
      </c>
      <c r="K251" s="13">
        <f t="shared" si="12"/>
        <v>22656.871999999999</v>
      </c>
      <c r="L251" s="13">
        <f t="shared" si="13"/>
        <v>0</v>
      </c>
      <c r="M251" s="13">
        <v>1448.13</v>
      </c>
      <c r="N251" s="13">
        <v>22631.87</v>
      </c>
    </row>
    <row r="252" spans="2:14" ht="18" customHeight="1" x14ac:dyDescent="0.3">
      <c r="B252" s="21">
        <v>243</v>
      </c>
      <c r="C252" s="22" t="s">
        <v>260</v>
      </c>
      <c r="D252" s="23" t="s">
        <v>311</v>
      </c>
      <c r="E252" s="4" t="s">
        <v>13</v>
      </c>
      <c r="F252" s="4" t="s">
        <v>313</v>
      </c>
      <c r="G252" s="4" t="s">
        <v>314</v>
      </c>
      <c r="H252" s="18">
        <v>68800</v>
      </c>
      <c r="I252" s="13">
        <f t="shared" si="14"/>
        <v>1974.56</v>
      </c>
      <c r="J252" s="13">
        <f t="shared" si="15"/>
        <v>2091.52</v>
      </c>
      <c r="K252" s="13">
        <f t="shared" si="12"/>
        <v>64733.919999999998</v>
      </c>
      <c r="L252" s="13">
        <f t="shared" si="13"/>
        <v>5142.6338333333342</v>
      </c>
      <c r="M252" s="13">
        <v>15472.02</v>
      </c>
      <c r="N252" s="13">
        <v>53327.98</v>
      </c>
    </row>
    <row r="253" spans="2:14" ht="18" customHeight="1" x14ac:dyDescent="0.3">
      <c r="B253" s="21">
        <v>244</v>
      </c>
      <c r="C253" s="22" t="s">
        <v>261</v>
      </c>
      <c r="D253" s="23" t="s">
        <v>311</v>
      </c>
      <c r="E253" s="4" t="s">
        <v>13</v>
      </c>
      <c r="F253" s="4" t="s">
        <v>313</v>
      </c>
      <c r="G253" s="4" t="s">
        <v>314</v>
      </c>
      <c r="H253" s="18">
        <v>15480</v>
      </c>
      <c r="I253" s="13">
        <f t="shared" si="14"/>
        <v>444.27600000000001</v>
      </c>
      <c r="J253" s="13">
        <f t="shared" si="15"/>
        <v>470.59199999999998</v>
      </c>
      <c r="K253" s="13">
        <f t="shared" si="12"/>
        <v>14565.132</v>
      </c>
      <c r="L253" s="13">
        <f t="shared" si="13"/>
        <v>0</v>
      </c>
      <c r="M253" s="13">
        <v>939.87</v>
      </c>
      <c r="N253" s="13">
        <v>14540.13</v>
      </c>
    </row>
    <row r="254" spans="2:14" ht="18" customHeight="1" x14ac:dyDescent="0.3">
      <c r="B254" s="21">
        <v>245</v>
      </c>
      <c r="C254" s="22" t="s">
        <v>262</v>
      </c>
      <c r="D254" s="23" t="s">
        <v>311</v>
      </c>
      <c r="E254" s="4" t="s">
        <v>14</v>
      </c>
      <c r="F254" s="4" t="s">
        <v>313</v>
      </c>
      <c r="G254" s="4" t="s">
        <v>314</v>
      </c>
      <c r="H254" s="18">
        <v>13760</v>
      </c>
      <c r="I254" s="13">
        <f t="shared" si="14"/>
        <v>394.91199999999998</v>
      </c>
      <c r="J254" s="13">
        <f t="shared" si="15"/>
        <v>418.30399999999997</v>
      </c>
      <c r="K254" s="13">
        <f t="shared" si="12"/>
        <v>12946.784</v>
      </c>
      <c r="L254" s="13">
        <f t="shared" si="13"/>
        <v>0</v>
      </c>
      <c r="M254" s="13">
        <v>838.21</v>
      </c>
      <c r="N254" s="13">
        <v>12921.79</v>
      </c>
    </row>
    <row r="255" spans="2:14" ht="18" customHeight="1" x14ac:dyDescent="0.3">
      <c r="B255" s="21">
        <v>246</v>
      </c>
      <c r="C255" s="22" t="s">
        <v>263</v>
      </c>
      <c r="D255" s="23" t="s">
        <v>311</v>
      </c>
      <c r="E255" s="4" t="s">
        <v>13</v>
      </c>
      <c r="F255" s="4" t="s">
        <v>313</v>
      </c>
      <c r="G255" s="4" t="s">
        <v>314</v>
      </c>
      <c r="H255" s="18">
        <v>17200</v>
      </c>
      <c r="I255" s="13">
        <f t="shared" si="14"/>
        <v>493.64</v>
      </c>
      <c r="J255" s="13">
        <f t="shared" si="15"/>
        <v>522.88</v>
      </c>
      <c r="K255" s="13">
        <f t="shared" si="12"/>
        <v>16183.48</v>
      </c>
      <c r="L255" s="13">
        <f t="shared" si="13"/>
        <v>0</v>
      </c>
      <c r="M255" s="13">
        <v>1041.52</v>
      </c>
      <c r="N255" s="13">
        <v>16158.48</v>
      </c>
    </row>
    <row r="256" spans="2:14" ht="18" customHeight="1" x14ac:dyDescent="0.3">
      <c r="B256" s="21">
        <v>247</v>
      </c>
      <c r="C256" s="22" t="s">
        <v>264</v>
      </c>
      <c r="D256" s="23" t="s">
        <v>311</v>
      </c>
      <c r="E256" s="4" t="s">
        <v>13</v>
      </c>
      <c r="F256" s="4" t="s">
        <v>313</v>
      </c>
      <c r="G256" s="4" t="s">
        <v>314</v>
      </c>
      <c r="H256" s="18">
        <v>41280</v>
      </c>
      <c r="I256" s="13">
        <f t="shared" si="14"/>
        <v>1184.7360000000001</v>
      </c>
      <c r="J256" s="13">
        <f t="shared" si="15"/>
        <v>1254.912</v>
      </c>
      <c r="K256" s="13">
        <f t="shared" si="12"/>
        <v>38840.351999999999</v>
      </c>
      <c r="L256" s="13">
        <f t="shared" si="13"/>
        <v>623.30267499999968</v>
      </c>
      <c r="M256" s="13">
        <v>9014.8700000000008</v>
      </c>
      <c r="N256" s="13">
        <v>32265.13</v>
      </c>
    </row>
    <row r="257" spans="2:14" ht="18" customHeight="1" x14ac:dyDescent="0.3">
      <c r="B257" s="21">
        <v>248</v>
      </c>
      <c r="C257" s="22" t="s">
        <v>265</v>
      </c>
      <c r="D257" s="23" t="s">
        <v>311</v>
      </c>
      <c r="E257" s="4" t="s">
        <v>13</v>
      </c>
      <c r="F257" s="4" t="s">
        <v>313</v>
      </c>
      <c r="G257" s="4" t="s">
        <v>314</v>
      </c>
      <c r="H257" s="18">
        <v>3440</v>
      </c>
      <c r="I257" s="13">
        <f t="shared" si="14"/>
        <v>98.727999999999994</v>
      </c>
      <c r="J257" s="13">
        <f t="shared" si="15"/>
        <v>104.57599999999999</v>
      </c>
      <c r="K257" s="13">
        <f t="shared" si="12"/>
        <v>3236.6959999999999</v>
      </c>
      <c r="L257" s="13">
        <f t="shared" si="13"/>
        <v>0</v>
      </c>
      <c r="M257" s="13">
        <v>228.31</v>
      </c>
      <c r="N257" s="13">
        <v>3211.69</v>
      </c>
    </row>
    <row r="258" spans="2:14" ht="18" customHeight="1" x14ac:dyDescent="0.3">
      <c r="B258" s="21">
        <v>249</v>
      </c>
      <c r="C258" s="22" t="s">
        <v>266</v>
      </c>
      <c r="D258" s="23" t="s">
        <v>311</v>
      </c>
      <c r="E258" s="4" t="s">
        <v>14</v>
      </c>
      <c r="F258" s="4" t="s">
        <v>313</v>
      </c>
      <c r="G258" s="4" t="s">
        <v>314</v>
      </c>
      <c r="H258" s="18">
        <v>13760</v>
      </c>
      <c r="I258" s="13">
        <f t="shared" si="14"/>
        <v>394.91199999999998</v>
      </c>
      <c r="J258" s="13">
        <f t="shared" si="15"/>
        <v>418.30399999999997</v>
      </c>
      <c r="K258" s="13">
        <f t="shared" si="12"/>
        <v>12946.784</v>
      </c>
      <c r="L258" s="13">
        <f t="shared" si="13"/>
        <v>0</v>
      </c>
      <c r="M258" s="13">
        <v>838.21</v>
      </c>
      <c r="N258" s="13">
        <v>12921.79</v>
      </c>
    </row>
    <row r="259" spans="2:14" ht="18" customHeight="1" x14ac:dyDescent="0.3">
      <c r="B259" s="21">
        <v>250</v>
      </c>
      <c r="C259" s="22" t="s">
        <v>267</v>
      </c>
      <c r="D259" s="23" t="s">
        <v>311</v>
      </c>
      <c r="E259" s="4" t="s">
        <v>14</v>
      </c>
      <c r="F259" s="4" t="s">
        <v>313</v>
      </c>
      <c r="G259" s="4" t="s">
        <v>314</v>
      </c>
      <c r="H259" s="18">
        <v>43000</v>
      </c>
      <c r="I259" s="13">
        <f t="shared" si="14"/>
        <v>1234.0999999999999</v>
      </c>
      <c r="J259" s="13">
        <f t="shared" si="15"/>
        <v>1307.2</v>
      </c>
      <c r="K259" s="13">
        <f t="shared" si="12"/>
        <v>40458.699999999997</v>
      </c>
      <c r="L259" s="13">
        <f t="shared" si="13"/>
        <v>866.05487499999936</v>
      </c>
      <c r="M259" s="13">
        <v>2566.3000000000002</v>
      </c>
      <c r="N259" s="13">
        <v>40433.699999999997</v>
      </c>
    </row>
    <row r="260" spans="2:14" ht="18" customHeight="1" x14ac:dyDescent="0.3">
      <c r="B260" s="21">
        <v>251</v>
      </c>
      <c r="C260" s="22" t="s">
        <v>268</v>
      </c>
      <c r="D260" s="23" t="s">
        <v>311</v>
      </c>
      <c r="E260" s="4" t="s">
        <v>14</v>
      </c>
      <c r="F260" s="4" t="s">
        <v>313</v>
      </c>
      <c r="G260" s="4" t="s">
        <v>314</v>
      </c>
      <c r="H260" s="18">
        <v>17200</v>
      </c>
      <c r="I260" s="13">
        <f t="shared" si="14"/>
        <v>493.64</v>
      </c>
      <c r="J260" s="13">
        <f t="shared" si="15"/>
        <v>522.88</v>
      </c>
      <c r="K260" s="13">
        <f t="shared" si="12"/>
        <v>16183.48</v>
      </c>
      <c r="L260" s="13">
        <f t="shared" si="13"/>
        <v>0</v>
      </c>
      <c r="M260" s="13">
        <v>1041.52</v>
      </c>
      <c r="N260" s="13">
        <v>16158.48</v>
      </c>
    </row>
    <row r="261" spans="2:14" ht="18" customHeight="1" x14ac:dyDescent="0.3">
      <c r="B261" s="21">
        <v>252</v>
      </c>
      <c r="C261" s="22" t="s">
        <v>269</v>
      </c>
      <c r="D261" s="23" t="s">
        <v>311</v>
      </c>
      <c r="E261" s="4" t="s">
        <v>14</v>
      </c>
      <c r="F261" s="4" t="s">
        <v>313</v>
      </c>
      <c r="G261" s="4" t="s">
        <v>314</v>
      </c>
      <c r="H261" s="18">
        <v>51600</v>
      </c>
      <c r="I261" s="13">
        <f t="shared" si="14"/>
        <v>1480.92</v>
      </c>
      <c r="J261" s="13">
        <f t="shared" si="15"/>
        <v>1568.64</v>
      </c>
      <c r="K261" s="13">
        <f t="shared" si="12"/>
        <v>48550.44</v>
      </c>
      <c r="L261" s="13">
        <f t="shared" si="13"/>
        <v>2079.8158750000002</v>
      </c>
      <c r="M261" s="13">
        <v>8195.2099999999991</v>
      </c>
      <c r="N261" s="13">
        <v>43404.79</v>
      </c>
    </row>
    <row r="262" spans="2:14" ht="18" customHeight="1" x14ac:dyDescent="0.3">
      <c r="B262" s="21">
        <v>253</v>
      </c>
      <c r="C262" s="22" t="s">
        <v>270</v>
      </c>
      <c r="D262" s="23" t="s">
        <v>311</v>
      </c>
      <c r="E262" s="4" t="s">
        <v>14</v>
      </c>
      <c r="F262" s="4" t="s">
        <v>313</v>
      </c>
      <c r="G262" s="4" t="s">
        <v>314</v>
      </c>
      <c r="H262" s="18">
        <v>51600</v>
      </c>
      <c r="I262" s="13">
        <f t="shared" si="14"/>
        <v>1480.92</v>
      </c>
      <c r="J262" s="13">
        <f t="shared" si="15"/>
        <v>1568.64</v>
      </c>
      <c r="K262" s="13">
        <f t="shared" si="12"/>
        <v>48550.44</v>
      </c>
      <c r="L262" s="13">
        <f t="shared" si="13"/>
        <v>2079.8158750000002</v>
      </c>
      <c r="M262" s="13">
        <v>3074.56</v>
      </c>
      <c r="N262" s="13">
        <v>48525.440000000002</v>
      </c>
    </row>
    <row r="263" spans="2:14" ht="18" customHeight="1" x14ac:dyDescent="0.3">
      <c r="B263" s="21">
        <v>254</v>
      </c>
      <c r="C263" s="22" t="s">
        <v>271</v>
      </c>
      <c r="D263" s="23" t="s">
        <v>311</v>
      </c>
      <c r="E263" s="4" t="s">
        <v>13</v>
      </c>
      <c r="F263" s="4" t="s">
        <v>313</v>
      </c>
      <c r="G263" s="4" t="s">
        <v>314</v>
      </c>
      <c r="H263" s="18">
        <v>10320</v>
      </c>
      <c r="I263" s="13">
        <f t="shared" si="14"/>
        <v>296.18400000000003</v>
      </c>
      <c r="J263" s="13">
        <f t="shared" si="15"/>
        <v>313.72800000000001</v>
      </c>
      <c r="K263" s="13">
        <f t="shared" si="12"/>
        <v>9710.0879999999997</v>
      </c>
      <c r="L263" s="13">
        <f t="shared" si="13"/>
        <v>0</v>
      </c>
      <c r="M263" s="13">
        <v>634.91</v>
      </c>
      <c r="N263" s="13">
        <v>9685.09</v>
      </c>
    </row>
    <row r="264" spans="2:14" ht="18" customHeight="1" x14ac:dyDescent="0.3">
      <c r="B264" s="21">
        <v>255</v>
      </c>
      <c r="C264" s="22" t="s">
        <v>272</v>
      </c>
      <c r="D264" s="23" t="s">
        <v>311</v>
      </c>
      <c r="E264" s="4" t="s">
        <v>13</v>
      </c>
      <c r="F264" s="4" t="s">
        <v>313</v>
      </c>
      <c r="G264" s="4" t="s">
        <v>314</v>
      </c>
      <c r="H264" s="18">
        <v>23220</v>
      </c>
      <c r="I264" s="13">
        <f t="shared" si="14"/>
        <v>666.41399999999999</v>
      </c>
      <c r="J264" s="13">
        <f t="shared" si="15"/>
        <v>705.88800000000003</v>
      </c>
      <c r="K264" s="13">
        <f t="shared" si="12"/>
        <v>21847.698</v>
      </c>
      <c r="L264" s="13">
        <f t="shared" si="13"/>
        <v>0</v>
      </c>
      <c r="M264" s="13">
        <v>1397.3</v>
      </c>
      <c r="N264" s="13">
        <v>21822.7</v>
      </c>
    </row>
    <row r="265" spans="2:14" ht="18" customHeight="1" x14ac:dyDescent="0.3">
      <c r="B265" s="21">
        <v>256</v>
      </c>
      <c r="C265" s="22" t="s">
        <v>273</v>
      </c>
      <c r="D265" s="23" t="s">
        <v>311</v>
      </c>
      <c r="E265" s="4" t="s">
        <v>14</v>
      </c>
      <c r="F265" s="4" t="s">
        <v>313</v>
      </c>
      <c r="G265" s="4" t="s">
        <v>314</v>
      </c>
      <c r="H265" s="18">
        <v>54180</v>
      </c>
      <c r="I265" s="13">
        <f t="shared" si="14"/>
        <v>1554.9659999999999</v>
      </c>
      <c r="J265" s="13">
        <f t="shared" si="15"/>
        <v>1647.0719999999999</v>
      </c>
      <c r="K265" s="13">
        <f t="shared" si="12"/>
        <v>50977.962</v>
      </c>
      <c r="L265" s="13">
        <f t="shared" si="13"/>
        <v>2443.9441749999996</v>
      </c>
      <c r="M265" s="13">
        <v>5670.98</v>
      </c>
      <c r="N265" s="13">
        <v>48509.02</v>
      </c>
    </row>
    <row r="266" spans="2:14" ht="18" customHeight="1" x14ac:dyDescent="0.3">
      <c r="B266" s="21">
        <v>257</v>
      </c>
      <c r="C266" s="22" t="s">
        <v>274</v>
      </c>
      <c r="D266" s="23" t="s">
        <v>311</v>
      </c>
      <c r="E266" s="4" t="s">
        <v>13</v>
      </c>
      <c r="F266" s="4" t="s">
        <v>313</v>
      </c>
      <c r="G266" s="4" t="s">
        <v>314</v>
      </c>
      <c r="H266" s="18">
        <v>34400</v>
      </c>
      <c r="I266" s="13">
        <f t="shared" si="14"/>
        <v>987.28</v>
      </c>
      <c r="J266" s="13">
        <f t="shared" si="15"/>
        <v>1045.76</v>
      </c>
      <c r="K266" s="13">
        <f t="shared" ref="K266:K302" si="16">H266-(H266*TSS)</f>
        <v>32366.959999999999</v>
      </c>
      <c r="L266" s="13">
        <f t="shared" ref="L266:L302" si="17">IF((K266*12)&lt;=SMAX,0,IF(AND((K266*12)&gt;=SMIN2,(K266*12)&lt;=SMAXN2),(((K266*12)-SMIN2)*PORCN1)/12,IF(AND((K266*12)&gt;=SMIN3,(K266*12)&lt;=SMAXN3),(((((K266*12)-SMIN3)*PORCN2)+VAFN3)/12),(((((K266*12)-SMAXN4)*PORCN3)+VAFN4)/12))))</f>
        <v>0</v>
      </c>
      <c r="M266" s="13">
        <v>2058.04</v>
      </c>
      <c r="N266" s="13">
        <v>32341.96</v>
      </c>
    </row>
    <row r="267" spans="2:14" ht="18" customHeight="1" x14ac:dyDescent="0.3">
      <c r="B267" s="21">
        <v>258</v>
      </c>
      <c r="C267" s="22" t="s">
        <v>275</v>
      </c>
      <c r="D267" s="23" t="s">
        <v>311</v>
      </c>
      <c r="E267" s="4" t="s">
        <v>14</v>
      </c>
      <c r="F267" s="4" t="s">
        <v>313</v>
      </c>
      <c r="G267" s="4" t="s">
        <v>314</v>
      </c>
      <c r="H267" s="18">
        <v>55040</v>
      </c>
      <c r="I267" s="13">
        <f t="shared" ref="I267:I302" si="18">2.87%*H267</f>
        <v>1579.6479999999999</v>
      </c>
      <c r="J267" s="13">
        <f t="shared" ref="J267:J302" si="19">3.04%*H267</f>
        <v>1673.2159999999999</v>
      </c>
      <c r="K267" s="13">
        <f t="shared" si="16"/>
        <v>51787.135999999999</v>
      </c>
      <c r="L267" s="13">
        <f t="shared" si="17"/>
        <v>2565.3202749999996</v>
      </c>
      <c r="M267" s="13">
        <v>5843.19</v>
      </c>
      <c r="N267" s="13">
        <v>49196.81</v>
      </c>
    </row>
    <row r="268" spans="2:14" ht="18" customHeight="1" x14ac:dyDescent="0.3">
      <c r="B268" s="21">
        <v>259</v>
      </c>
      <c r="C268" s="22" t="s">
        <v>276</v>
      </c>
      <c r="D268" s="23" t="s">
        <v>311</v>
      </c>
      <c r="E268" s="4" t="s">
        <v>13</v>
      </c>
      <c r="F268" s="4" t="s">
        <v>313</v>
      </c>
      <c r="G268" s="4" t="s">
        <v>314</v>
      </c>
      <c r="H268" s="18">
        <v>20640</v>
      </c>
      <c r="I268" s="13">
        <f t="shared" si="18"/>
        <v>592.36800000000005</v>
      </c>
      <c r="J268" s="13">
        <f t="shared" si="19"/>
        <v>627.45600000000002</v>
      </c>
      <c r="K268" s="13">
        <f t="shared" si="16"/>
        <v>19420.175999999999</v>
      </c>
      <c r="L268" s="13">
        <f t="shared" si="17"/>
        <v>0</v>
      </c>
      <c r="M268" s="13">
        <v>1244.83</v>
      </c>
      <c r="N268" s="13">
        <v>19395.169999999998</v>
      </c>
    </row>
    <row r="269" spans="2:14" ht="18" customHeight="1" x14ac:dyDescent="0.3">
      <c r="B269" s="21">
        <v>260</v>
      </c>
      <c r="C269" s="22" t="s">
        <v>277</v>
      </c>
      <c r="D269" s="23" t="s">
        <v>311</v>
      </c>
      <c r="E269" s="4" t="s">
        <v>13</v>
      </c>
      <c r="F269" s="4" t="s">
        <v>313</v>
      </c>
      <c r="G269" s="4" t="s">
        <v>314</v>
      </c>
      <c r="H269" s="18">
        <v>27520</v>
      </c>
      <c r="I269" s="13">
        <f t="shared" si="18"/>
        <v>789.82399999999996</v>
      </c>
      <c r="J269" s="13">
        <f t="shared" si="19"/>
        <v>836.60799999999995</v>
      </c>
      <c r="K269" s="13">
        <f t="shared" si="16"/>
        <v>25893.567999999999</v>
      </c>
      <c r="L269" s="13">
        <f t="shared" si="17"/>
        <v>0</v>
      </c>
      <c r="M269" s="13">
        <v>1651.43</v>
      </c>
      <c r="N269" s="13">
        <v>25868.57</v>
      </c>
    </row>
    <row r="270" spans="2:14" ht="18" customHeight="1" x14ac:dyDescent="0.3">
      <c r="B270" s="21">
        <v>261</v>
      </c>
      <c r="C270" s="22" t="s">
        <v>278</v>
      </c>
      <c r="D270" s="23" t="s">
        <v>311</v>
      </c>
      <c r="E270" s="4" t="s">
        <v>14</v>
      </c>
      <c r="F270" s="4" t="s">
        <v>313</v>
      </c>
      <c r="G270" s="4" t="s">
        <v>314</v>
      </c>
      <c r="H270" s="18">
        <v>15480</v>
      </c>
      <c r="I270" s="13">
        <f t="shared" si="18"/>
        <v>444.27600000000001</v>
      </c>
      <c r="J270" s="13">
        <f t="shared" si="19"/>
        <v>470.59199999999998</v>
      </c>
      <c r="K270" s="13">
        <f t="shared" si="16"/>
        <v>14565.132</v>
      </c>
      <c r="L270" s="13">
        <f t="shared" si="17"/>
        <v>0</v>
      </c>
      <c r="M270" s="13">
        <v>939.87</v>
      </c>
      <c r="N270" s="13">
        <v>14540.13</v>
      </c>
    </row>
    <row r="271" spans="2:14" ht="18" customHeight="1" x14ac:dyDescent="0.3">
      <c r="B271" s="21">
        <v>262</v>
      </c>
      <c r="C271" s="22" t="s">
        <v>279</v>
      </c>
      <c r="D271" s="23" t="s">
        <v>311</v>
      </c>
      <c r="E271" s="4" t="s">
        <v>14</v>
      </c>
      <c r="F271" s="4" t="s">
        <v>313</v>
      </c>
      <c r="G271" s="4" t="s">
        <v>314</v>
      </c>
      <c r="H271" s="18">
        <v>8600</v>
      </c>
      <c r="I271" s="13">
        <f t="shared" si="18"/>
        <v>246.82</v>
      </c>
      <c r="J271" s="13">
        <f t="shared" si="19"/>
        <v>261.44</v>
      </c>
      <c r="K271" s="13">
        <f t="shared" si="16"/>
        <v>8091.74</v>
      </c>
      <c r="L271" s="13">
        <f t="shared" si="17"/>
        <v>0</v>
      </c>
      <c r="M271" s="13">
        <v>533.26</v>
      </c>
      <c r="N271" s="13">
        <v>8066.74</v>
      </c>
    </row>
    <row r="272" spans="2:14" ht="18" customHeight="1" x14ac:dyDescent="0.3">
      <c r="B272" s="21">
        <v>263</v>
      </c>
      <c r="C272" s="22" t="s">
        <v>280</v>
      </c>
      <c r="D272" s="23" t="s">
        <v>311</v>
      </c>
      <c r="E272" s="4" t="s">
        <v>14</v>
      </c>
      <c r="F272" s="4" t="s">
        <v>313</v>
      </c>
      <c r="G272" s="4" t="s">
        <v>314</v>
      </c>
      <c r="H272" s="18">
        <v>20640</v>
      </c>
      <c r="I272" s="13">
        <f t="shared" si="18"/>
        <v>592.36800000000005</v>
      </c>
      <c r="J272" s="13">
        <f t="shared" si="19"/>
        <v>627.45600000000002</v>
      </c>
      <c r="K272" s="13">
        <f t="shared" si="16"/>
        <v>19420.175999999999</v>
      </c>
      <c r="L272" s="13">
        <f t="shared" si="17"/>
        <v>0</v>
      </c>
      <c r="M272" s="13">
        <v>1244.83</v>
      </c>
      <c r="N272" s="13">
        <v>19395.169999999998</v>
      </c>
    </row>
    <row r="273" spans="2:14" ht="18" customHeight="1" x14ac:dyDescent="0.3">
      <c r="B273" s="21">
        <v>264</v>
      </c>
      <c r="C273" s="22" t="s">
        <v>281</v>
      </c>
      <c r="D273" s="23" t="s">
        <v>311</v>
      </c>
      <c r="E273" s="4" t="s">
        <v>14</v>
      </c>
      <c r="F273" s="4" t="s">
        <v>313</v>
      </c>
      <c r="G273" s="4" t="s">
        <v>314</v>
      </c>
      <c r="H273" s="18">
        <v>30960</v>
      </c>
      <c r="I273" s="13">
        <f t="shared" si="18"/>
        <v>888.55200000000002</v>
      </c>
      <c r="J273" s="13">
        <f t="shared" si="19"/>
        <v>941.18399999999997</v>
      </c>
      <c r="K273" s="13">
        <f t="shared" si="16"/>
        <v>29130.263999999999</v>
      </c>
      <c r="L273" s="13">
        <f t="shared" si="17"/>
        <v>0</v>
      </c>
      <c r="M273" s="13">
        <v>1854.73</v>
      </c>
      <c r="N273" s="13">
        <v>29105.27</v>
      </c>
    </row>
    <row r="274" spans="2:14" ht="18" customHeight="1" x14ac:dyDescent="0.3">
      <c r="B274" s="21">
        <v>265</v>
      </c>
      <c r="C274" s="22" t="s">
        <v>282</v>
      </c>
      <c r="D274" s="23" t="s">
        <v>311</v>
      </c>
      <c r="E274" s="4" t="s">
        <v>14</v>
      </c>
      <c r="F274" s="4" t="s">
        <v>313</v>
      </c>
      <c r="G274" s="4" t="s">
        <v>314</v>
      </c>
      <c r="H274" s="18">
        <v>20640</v>
      </c>
      <c r="I274" s="13">
        <f t="shared" si="18"/>
        <v>592.36800000000005</v>
      </c>
      <c r="J274" s="13">
        <f t="shared" si="19"/>
        <v>627.45600000000002</v>
      </c>
      <c r="K274" s="13">
        <f t="shared" si="16"/>
        <v>19420.175999999999</v>
      </c>
      <c r="L274" s="13">
        <f t="shared" si="17"/>
        <v>0</v>
      </c>
      <c r="M274" s="13">
        <v>1244.83</v>
      </c>
      <c r="N274" s="13">
        <v>19395.169999999998</v>
      </c>
    </row>
    <row r="275" spans="2:14" ht="18" customHeight="1" x14ac:dyDescent="0.3">
      <c r="B275" s="21">
        <v>266</v>
      </c>
      <c r="C275" s="22" t="s">
        <v>283</v>
      </c>
      <c r="D275" s="23" t="s">
        <v>311</v>
      </c>
      <c r="E275" s="4" t="s">
        <v>14</v>
      </c>
      <c r="F275" s="4" t="s">
        <v>313</v>
      </c>
      <c r="G275" s="4" t="s">
        <v>314</v>
      </c>
      <c r="H275" s="18">
        <v>13760</v>
      </c>
      <c r="I275" s="13">
        <f t="shared" si="18"/>
        <v>394.91199999999998</v>
      </c>
      <c r="J275" s="13">
        <f t="shared" si="19"/>
        <v>418.30399999999997</v>
      </c>
      <c r="K275" s="13">
        <f t="shared" si="16"/>
        <v>12946.784</v>
      </c>
      <c r="L275" s="13">
        <f t="shared" si="17"/>
        <v>0</v>
      </c>
      <c r="M275" s="13">
        <v>838.21</v>
      </c>
      <c r="N275" s="13">
        <v>12921.79</v>
      </c>
    </row>
    <row r="276" spans="2:14" ht="18" customHeight="1" x14ac:dyDescent="0.3">
      <c r="B276" s="21">
        <v>267</v>
      </c>
      <c r="C276" s="22" t="s">
        <v>284</v>
      </c>
      <c r="D276" s="23" t="s">
        <v>311</v>
      </c>
      <c r="E276" s="4" t="s">
        <v>13</v>
      </c>
      <c r="F276" s="4" t="s">
        <v>313</v>
      </c>
      <c r="G276" s="4" t="s">
        <v>314</v>
      </c>
      <c r="H276" s="18">
        <v>20640</v>
      </c>
      <c r="I276" s="13">
        <f t="shared" si="18"/>
        <v>592.36800000000005</v>
      </c>
      <c r="J276" s="13">
        <f t="shared" si="19"/>
        <v>627.45600000000002</v>
      </c>
      <c r="K276" s="13">
        <f t="shared" si="16"/>
        <v>19420.175999999999</v>
      </c>
      <c r="L276" s="13">
        <f t="shared" si="17"/>
        <v>0</v>
      </c>
      <c r="M276" s="13">
        <v>1244.83</v>
      </c>
      <c r="N276" s="13">
        <v>19395.169999999998</v>
      </c>
    </row>
    <row r="277" spans="2:14" ht="18" customHeight="1" x14ac:dyDescent="0.3">
      <c r="B277" s="21">
        <v>268</v>
      </c>
      <c r="C277" s="22" t="s">
        <v>285</v>
      </c>
      <c r="D277" s="23" t="s">
        <v>311</v>
      </c>
      <c r="E277" s="4" t="s">
        <v>14</v>
      </c>
      <c r="F277" s="4" t="s">
        <v>313</v>
      </c>
      <c r="G277" s="4" t="s">
        <v>314</v>
      </c>
      <c r="H277" s="18">
        <v>17200</v>
      </c>
      <c r="I277" s="13">
        <f t="shared" si="18"/>
        <v>493.64</v>
      </c>
      <c r="J277" s="13">
        <f t="shared" si="19"/>
        <v>522.88</v>
      </c>
      <c r="K277" s="13">
        <f t="shared" si="16"/>
        <v>16183.48</v>
      </c>
      <c r="L277" s="13">
        <f t="shared" si="17"/>
        <v>0</v>
      </c>
      <c r="M277" s="13">
        <v>1041.52</v>
      </c>
      <c r="N277" s="13">
        <v>16158.48</v>
      </c>
    </row>
    <row r="278" spans="2:14" ht="18" customHeight="1" x14ac:dyDescent="0.3">
      <c r="B278" s="21">
        <v>269</v>
      </c>
      <c r="C278" s="22" t="s">
        <v>286</v>
      </c>
      <c r="D278" s="23" t="s">
        <v>311</v>
      </c>
      <c r="E278" s="4" t="s">
        <v>13</v>
      </c>
      <c r="F278" s="4" t="s">
        <v>313</v>
      </c>
      <c r="G278" s="4" t="s">
        <v>314</v>
      </c>
      <c r="H278" s="18">
        <v>20640</v>
      </c>
      <c r="I278" s="13">
        <f t="shared" si="18"/>
        <v>592.36800000000005</v>
      </c>
      <c r="J278" s="13">
        <f t="shared" si="19"/>
        <v>627.45600000000002</v>
      </c>
      <c r="K278" s="13">
        <f t="shared" si="16"/>
        <v>19420.175999999999</v>
      </c>
      <c r="L278" s="13">
        <f t="shared" si="17"/>
        <v>0</v>
      </c>
      <c r="M278" s="13">
        <v>1244.83</v>
      </c>
      <c r="N278" s="13">
        <v>19395.169999999998</v>
      </c>
    </row>
    <row r="279" spans="2:14" ht="18" customHeight="1" x14ac:dyDescent="0.3">
      <c r="B279" s="21">
        <v>270</v>
      </c>
      <c r="C279" s="22" t="s">
        <v>287</v>
      </c>
      <c r="D279" s="23" t="s">
        <v>311</v>
      </c>
      <c r="E279" s="4" t="s">
        <v>13</v>
      </c>
      <c r="F279" s="4" t="s">
        <v>313</v>
      </c>
      <c r="G279" s="4" t="s">
        <v>314</v>
      </c>
      <c r="H279" s="18">
        <v>18060</v>
      </c>
      <c r="I279" s="13">
        <f t="shared" si="18"/>
        <v>518.322</v>
      </c>
      <c r="J279" s="13">
        <f t="shared" si="19"/>
        <v>549.024</v>
      </c>
      <c r="K279" s="13">
        <f t="shared" si="16"/>
        <v>16992.653999999999</v>
      </c>
      <c r="L279" s="13">
        <f t="shared" si="17"/>
        <v>0</v>
      </c>
      <c r="M279" s="13">
        <v>1092.3399999999999</v>
      </c>
      <c r="N279" s="13">
        <v>16967.66</v>
      </c>
    </row>
    <row r="280" spans="2:14" ht="18" customHeight="1" x14ac:dyDescent="0.3">
      <c r="B280" s="21">
        <v>271</v>
      </c>
      <c r="C280" s="22" t="s">
        <v>288</v>
      </c>
      <c r="D280" s="23" t="s">
        <v>311</v>
      </c>
      <c r="E280" s="4" t="s">
        <v>13</v>
      </c>
      <c r="F280" s="4" t="s">
        <v>313</v>
      </c>
      <c r="G280" s="4" t="s">
        <v>314</v>
      </c>
      <c r="H280" s="18">
        <v>22575</v>
      </c>
      <c r="I280" s="13">
        <f t="shared" si="18"/>
        <v>647.90250000000003</v>
      </c>
      <c r="J280" s="13">
        <f t="shared" si="19"/>
        <v>686.28</v>
      </c>
      <c r="K280" s="13">
        <f t="shared" si="16"/>
        <v>21240.817500000001</v>
      </c>
      <c r="L280" s="13">
        <f t="shared" si="17"/>
        <v>0</v>
      </c>
      <c r="M280" s="13">
        <v>1359.18</v>
      </c>
      <c r="N280" s="13">
        <v>21215.82</v>
      </c>
    </row>
    <row r="281" spans="2:14" ht="18" customHeight="1" x14ac:dyDescent="0.3">
      <c r="B281" s="21">
        <v>272</v>
      </c>
      <c r="C281" s="22" t="s">
        <v>289</v>
      </c>
      <c r="D281" s="23" t="s">
        <v>311</v>
      </c>
      <c r="E281" s="4" t="s">
        <v>13</v>
      </c>
      <c r="F281" s="4" t="s">
        <v>313</v>
      </c>
      <c r="G281" s="4" t="s">
        <v>314</v>
      </c>
      <c r="H281" s="18">
        <v>6020</v>
      </c>
      <c r="I281" s="13">
        <f t="shared" si="18"/>
        <v>172.774</v>
      </c>
      <c r="J281" s="13">
        <f t="shared" si="19"/>
        <v>183.00800000000001</v>
      </c>
      <c r="K281" s="13">
        <f t="shared" si="16"/>
        <v>5664.2179999999998</v>
      </c>
      <c r="L281" s="13">
        <f t="shared" si="17"/>
        <v>0</v>
      </c>
      <c r="M281" s="13">
        <v>380.78</v>
      </c>
      <c r="N281" s="13">
        <v>5639.22</v>
      </c>
    </row>
    <row r="282" spans="2:14" ht="18" customHeight="1" x14ac:dyDescent="0.3">
      <c r="B282" s="21">
        <v>273</v>
      </c>
      <c r="C282" s="22" t="s">
        <v>290</v>
      </c>
      <c r="D282" s="23" t="s">
        <v>311</v>
      </c>
      <c r="E282" s="4" t="s">
        <v>13</v>
      </c>
      <c r="F282" s="4" t="s">
        <v>313</v>
      </c>
      <c r="G282" s="4" t="s">
        <v>314</v>
      </c>
      <c r="H282" s="18">
        <v>22360</v>
      </c>
      <c r="I282" s="13">
        <f t="shared" si="18"/>
        <v>641.73199999999997</v>
      </c>
      <c r="J282" s="13">
        <f t="shared" si="19"/>
        <v>679.74400000000003</v>
      </c>
      <c r="K282" s="13">
        <f t="shared" si="16"/>
        <v>21038.524000000001</v>
      </c>
      <c r="L282" s="13">
        <f t="shared" si="17"/>
        <v>0</v>
      </c>
      <c r="M282" s="13">
        <v>1346.47</v>
      </c>
      <c r="N282" s="13">
        <v>21013.53</v>
      </c>
    </row>
    <row r="283" spans="2:14" ht="18" customHeight="1" x14ac:dyDescent="0.3">
      <c r="B283" s="21">
        <v>274</v>
      </c>
      <c r="C283" s="22" t="s">
        <v>291</v>
      </c>
      <c r="D283" s="23" t="s">
        <v>311</v>
      </c>
      <c r="E283" s="4" t="s">
        <v>14</v>
      </c>
      <c r="F283" s="4" t="s">
        <v>313</v>
      </c>
      <c r="G283" s="4" t="s">
        <v>314</v>
      </c>
      <c r="H283" s="18">
        <v>13760</v>
      </c>
      <c r="I283" s="13">
        <f t="shared" si="18"/>
        <v>394.91199999999998</v>
      </c>
      <c r="J283" s="13">
        <f t="shared" si="19"/>
        <v>418.30399999999997</v>
      </c>
      <c r="K283" s="13">
        <f t="shared" si="16"/>
        <v>12946.784</v>
      </c>
      <c r="L283" s="13">
        <f t="shared" si="17"/>
        <v>0</v>
      </c>
      <c r="M283" s="13">
        <v>838.21</v>
      </c>
      <c r="N283" s="13">
        <v>12921.79</v>
      </c>
    </row>
    <row r="284" spans="2:14" ht="18" customHeight="1" x14ac:dyDescent="0.3">
      <c r="B284" s="21">
        <v>275</v>
      </c>
      <c r="C284" s="22" t="s">
        <v>292</v>
      </c>
      <c r="D284" s="23" t="s">
        <v>311</v>
      </c>
      <c r="E284" s="4" t="s">
        <v>14</v>
      </c>
      <c r="F284" s="4" t="s">
        <v>313</v>
      </c>
      <c r="G284" s="4" t="s">
        <v>314</v>
      </c>
      <c r="H284" s="18">
        <v>17200</v>
      </c>
      <c r="I284" s="13">
        <f t="shared" si="18"/>
        <v>493.64</v>
      </c>
      <c r="J284" s="13">
        <f t="shared" si="19"/>
        <v>522.88</v>
      </c>
      <c r="K284" s="13">
        <f t="shared" si="16"/>
        <v>16183.48</v>
      </c>
      <c r="L284" s="13">
        <f t="shared" si="17"/>
        <v>0</v>
      </c>
      <c r="M284" s="13">
        <v>1041.52</v>
      </c>
      <c r="N284" s="13">
        <v>16158.48</v>
      </c>
    </row>
    <row r="285" spans="2:14" ht="18" customHeight="1" x14ac:dyDescent="0.3">
      <c r="B285" s="21">
        <v>276</v>
      </c>
      <c r="C285" s="22" t="s">
        <v>293</v>
      </c>
      <c r="D285" s="23" t="s">
        <v>311</v>
      </c>
      <c r="E285" s="4" t="s">
        <v>14</v>
      </c>
      <c r="F285" s="4" t="s">
        <v>313</v>
      </c>
      <c r="G285" s="4" t="s">
        <v>314</v>
      </c>
      <c r="H285" s="18">
        <v>19565</v>
      </c>
      <c r="I285" s="13">
        <f t="shared" si="18"/>
        <v>561.51549999999997</v>
      </c>
      <c r="J285" s="13">
        <f t="shared" si="19"/>
        <v>594.77599999999995</v>
      </c>
      <c r="K285" s="13">
        <f t="shared" si="16"/>
        <v>18408.708500000001</v>
      </c>
      <c r="L285" s="13">
        <f t="shared" si="17"/>
        <v>0</v>
      </c>
      <c r="M285" s="13">
        <v>1181.3</v>
      </c>
      <c r="N285" s="13">
        <v>18383.7</v>
      </c>
    </row>
    <row r="286" spans="2:14" ht="18" customHeight="1" x14ac:dyDescent="0.3">
      <c r="B286" s="21">
        <v>277</v>
      </c>
      <c r="C286" s="22" t="s">
        <v>294</v>
      </c>
      <c r="D286" s="23" t="s">
        <v>311</v>
      </c>
      <c r="E286" s="4" t="s">
        <v>13</v>
      </c>
      <c r="F286" s="4" t="s">
        <v>313</v>
      </c>
      <c r="G286" s="4" t="s">
        <v>314</v>
      </c>
      <c r="H286" s="18">
        <v>25800</v>
      </c>
      <c r="I286" s="13">
        <f t="shared" si="18"/>
        <v>740.46</v>
      </c>
      <c r="J286" s="13">
        <f t="shared" si="19"/>
        <v>784.32</v>
      </c>
      <c r="K286" s="13">
        <f t="shared" si="16"/>
        <v>24275.22</v>
      </c>
      <c r="L286" s="13">
        <f t="shared" si="17"/>
        <v>0</v>
      </c>
      <c r="M286" s="13">
        <v>1549.78</v>
      </c>
      <c r="N286" s="13">
        <v>24250.22</v>
      </c>
    </row>
    <row r="287" spans="2:14" ht="18" customHeight="1" x14ac:dyDescent="0.3">
      <c r="B287" s="21">
        <v>278</v>
      </c>
      <c r="C287" s="22" t="s">
        <v>295</v>
      </c>
      <c r="D287" s="23" t="s">
        <v>311</v>
      </c>
      <c r="E287" s="4" t="s">
        <v>14</v>
      </c>
      <c r="F287" s="4" t="s">
        <v>313</v>
      </c>
      <c r="G287" s="4" t="s">
        <v>314</v>
      </c>
      <c r="H287" s="18">
        <v>29240</v>
      </c>
      <c r="I287" s="13">
        <f t="shared" si="18"/>
        <v>839.18799999999999</v>
      </c>
      <c r="J287" s="13">
        <f t="shared" si="19"/>
        <v>888.89599999999996</v>
      </c>
      <c r="K287" s="13">
        <f t="shared" si="16"/>
        <v>27511.916000000001</v>
      </c>
      <c r="L287" s="13">
        <f t="shared" si="17"/>
        <v>0</v>
      </c>
      <c r="M287" s="13">
        <v>1753.09</v>
      </c>
      <c r="N287" s="13">
        <v>27486.91</v>
      </c>
    </row>
    <row r="288" spans="2:14" ht="18" customHeight="1" x14ac:dyDescent="0.3">
      <c r="B288" s="21">
        <v>279</v>
      </c>
      <c r="C288" s="22" t="s">
        <v>296</v>
      </c>
      <c r="D288" s="23" t="s">
        <v>311</v>
      </c>
      <c r="E288" s="4" t="s">
        <v>13</v>
      </c>
      <c r="F288" s="4" t="s">
        <v>313</v>
      </c>
      <c r="G288" s="4" t="s">
        <v>314</v>
      </c>
      <c r="H288" s="18">
        <v>30960</v>
      </c>
      <c r="I288" s="13">
        <f t="shared" si="18"/>
        <v>888.55200000000002</v>
      </c>
      <c r="J288" s="13">
        <f t="shared" si="19"/>
        <v>941.18399999999997</v>
      </c>
      <c r="K288" s="13">
        <f t="shared" si="16"/>
        <v>29130.263999999999</v>
      </c>
      <c r="L288" s="13">
        <f t="shared" si="17"/>
        <v>0</v>
      </c>
      <c r="M288" s="13">
        <v>1854.73</v>
      </c>
      <c r="N288" s="13">
        <v>29105.27</v>
      </c>
    </row>
    <row r="289" spans="2:14" ht="18" customHeight="1" x14ac:dyDescent="0.3">
      <c r="B289" s="21">
        <v>280</v>
      </c>
      <c r="C289" s="22" t="s">
        <v>297</v>
      </c>
      <c r="D289" s="23" t="s">
        <v>311</v>
      </c>
      <c r="E289" s="4" t="s">
        <v>13</v>
      </c>
      <c r="F289" s="4" t="s">
        <v>313</v>
      </c>
      <c r="G289" s="4" t="s">
        <v>314</v>
      </c>
      <c r="H289" s="18">
        <v>66220</v>
      </c>
      <c r="I289" s="13">
        <f t="shared" si="18"/>
        <v>1900.5139999999999</v>
      </c>
      <c r="J289" s="13">
        <f t="shared" si="19"/>
        <v>2013.088</v>
      </c>
      <c r="K289" s="13">
        <f t="shared" si="16"/>
        <v>62306.398000000001</v>
      </c>
      <c r="L289" s="13">
        <f t="shared" si="17"/>
        <v>4657.1294333333344</v>
      </c>
      <c r="M289" s="13">
        <v>8595.73</v>
      </c>
      <c r="N289" s="13">
        <v>57624.27</v>
      </c>
    </row>
    <row r="290" spans="2:14" ht="18" customHeight="1" x14ac:dyDescent="0.3">
      <c r="B290" s="21">
        <v>281</v>
      </c>
      <c r="C290" s="22" t="s">
        <v>298</v>
      </c>
      <c r="D290" s="23" t="s">
        <v>311</v>
      </c>
      <c r="E290" s="4" t="s">
        <v>14</v>
      </c>
      <c r="F290" s="4" t="s">
        <v>313</v>
      </c>
      <c r="G290" s="4" t="s">
        <v>314</v>
      </c>
      <c r="H290" s="18">
        <v>20640</v>
      </c>
      <c r="I290" s="13">
        <f t="shared" si="18"/>
        <v>592.36800000000005</v>
      </c>
      <c r="J290" s="13">
        <f t="shared" si="19"/>
        <v>627.45600000000002</v>
      </c>
      <c r="K290" s="13">
        <f t="shared" si="16"/>
        <v>19420.175999999999</v>
      </c>
      <c r="L290" s="13">
        <f t="shared" si="17"/>
        <v>0</v>
      </c>
      <c r="M290" s="13">
        <v>1244.83</v>
      </c>
      <c r="N290" s="13">
        <v>19395.169999999998</v>
      </c>
    </row>
    <row r="291" spans="2:14" ht="18" customHeight="1" x14ac:dyDescent="0.3">
      <c r="B291" s="21">
        <v>282</v>
      </c>
      <c r="C291" s="22" t="s">
        <v>299</v>
      </c>
      <c r="D291" s="23" t="s">
        <v>311</v>
      </c>
      <c r="E291" s="4" t="s">
        <v>13</v>
      </c>
      <c r="F291" s="4" t="s">
        <v>313</v>
      </c>
      <c r="G291" s="4" t="s">
        <v>314</v>
      </c>
      <c r="H291" s="18">
        <v>34400</v>
      </c>
      <c r="I291" s="13">
        <f t="shared" si="18"/>
        <v>987.28</v>
      </c>
      <c r="J291" s="13">
        <f t="shared" si="19"/>
        <v>1045.76</v>
      </c>
      <c r="K291" s="13">
        <f t="shared" si="16"/>
        <v>32366.959999999999</v>
      </c>
      <c r="L291" s="13">
        <f t="shared" si="17"/>
        <v>0</v>
      </c>
      <c r="M291" s="13">
        <v>2058.04</v>
      </c>
      <c r="N291" s="13">
        <v>32341.96</v>
      </c>
    </row>
    <row r="292" spans="2:14" ht="18" customHeight="1" x14ac:dyDescent="0.3">
      <c r="B292" s="21">
        <v>283</v>
      </c>
      <c r="C292" s="22" t="s">
        <v>300</v>
      </c>
      <c r="D292" s="23" t="s">
        <v>311</v>
      </c>
      <c r="E292" s="4" t="s">
        <v>14</v>
      </c>
      <c r="F292" s="4" t="s">
        <v>313</v>
      </c>
      <c r="G292" s="4" t="s">
        <v>314</v>
      </c>
      <c r="H292" s="18">
        <v>48160</v>
      </c>
      <c r="I292" s="13">
        <f t="shared" si="18"/>
        <v>1382.192</v>
      </c>
      <c r="J292" s="13">
        <f t="shared" si="19"/>
        <v>1464.0640000000001</v>
      </c>
      <c r="K292" s="13">
        <f t="shared" si="16"/>
        <v>45313.743999999999</v>
      </c>
      <c r="L292" s="13">
        <f t="shared" si="17"/>
        <v>1594.3114749999993</v>
      </c>
      <c r="M292" s="13">
        <v>4465.5600000000004</v>
      </c>
      <c r="N292" s="13">
        <v>43694.44</v>
      </c>
    </row>
    <row r="293" spans="2:14" ht="18" customHeight="1" x14ac:dyDescent="0.3">
      <c r="B293" s="21">
        <v>284</v>
      </c>
      <c r="C293" s="22" t="s">
        <v>301</v>
      </c>
      <c r="D293" s="23" t="s">
        <v>311</v>
      </c>
      <c r="E293" s="4" t="s">
        <v>14</v>
      </c>
      <c r="F293" s="4" t="s">
        <v>313</v>
      </c>
      <c r="G293" s="4" t="s">
        <v>314</v>
      </c>
      <c r="H293" s="18">
        <v>27520</v>
      </c>
      <c r="I293" s="13">
        <f t="shared" si="18"/>
        <v>789.82399999999996</v>
      </c>
      <c r="J293" s="13">
        <f t="shared" si="19"/>
        <v>836.60799999999995</v>
      </c>
      <c r="K293" s="13">
        <f t="shared" si="16"/>
        <v>25893.567999999999</v>
      </c>
      <c r="L293" s="13">
        <f t="shared" si="17"/>
        <v>0</v>
      </c>
      <c r="M293" s="13">
        <v>1651.43</v>
      </c>
      <c r="N293" s="13">
        <v>25868.57</v>
      </c>
    </row>
    <row r="294" spans="2:14" ht="18" customHeight="1" x14ac:dyDescent="0.3">
      <c r="B294" s="21">
        <v>285</v>
      </c>
      <c r="C294" s="22" t="s">
        <v>302</v>
      </c>
      <c r="D294" s="23" t="s">
        <v>311</v>
      </c>
      <c r="E294" s="4" t="s">
        <v>13</v>
      </c>
      <c r="F294" s="4" t="s">
        <v>313</v>
      </c>
      <c r="G294" s="4" t="s">
        <v>314</v>
      </c>
      <c r="H294" s="18">
        <v>27520</v>
      </c>
      <c r="I294" s="13">
        <f t="shared" si="18"/>
        <v>789.82399999999996</v>
      </c>
      <c r="J294" s="13">
        <f t="shared" si="19"/>
        <v>836.60799999999995</v>
      </c>
      <c r="K294" s="13">
        <f t="shared" si="16"/>
        <v>25893.567999999999</v>
      </c>
      <c r="L294" s="13">
        <f t="shared" si="17"/>
        <v>0</v>
      </c>
      <c r="M294" s="13">
        <v>1651.43</v>
      </c>
      <c r="N294" s="13">
        <v>25868.57</v>
      </c>
    </row>
    <row r="295" spans="2:14" ht="18" customHeight="1" x14ac:dyDescent="0.3">
      <c r="B295" s="21">
        <v>286</v>
      </c>
      <c r="C295" s="22" t="s">
        <v>303</v>
      </c>
      <c r="D295" s="23" t="s">
        <v>311</v>
      </c>
      <c r="E295" s="4" t="s">
        <v>13</v>
      </c>
      <c r="F295" s="4" t="s">
        <v>313</v>
      </c>
      <c r="G295" s="4" t="s">
        <v>314</v>
      </c>
      <c r="H295" s="18">
        <v>18060</v>
      </c>
      <c r="I295" s="13">
        <f t="shared" si="18"/>
        <v>518.322</v>
      </c>
      <c r="J295" s="13">
        <f t="shared" si="19"/>
        <v>549.024</v>
      </c>
      <c r="K295" s="13">
        <f t="shared" si="16"/>
        <v>16992.653999999999</v>
      </c>
      <c r="L295" s="13">
        <f t="shared" si="17"/>
        <v>0</v>
      </c>
      <c r="M295" s="13">
        <v>1092.3399999999999</v>
      </c>
      <c r="N295" s="13">
        <v>16967.66</v>
      </c>
    </row>
    <row r="296" spans="2:14" ht="18" customHeight="1" x14ac:dyDescent="0.3">
      <c r="B296" s="21">
        <v>287</v>
      </c>
      <c r="C296" s="22" t="s">
        <v>304</v>
      </c>
      <c r="D296" s="23" t="s">
        <v>311</v>
      </c>
      <c r="E296" s="2" t="s">
        <v>14</v>
      </c>
      <c r="F296" s="4" t="s">
        <v>313</v>
      </c>
      <c r="G296" s="4" t="s">
        <v>314</v>
      </c>
      <c r="H296" s="19">
        <v>13760</v>
      </c>
      <c r="I296" s="13">
        <f t="shared" si="18"/>
        <v>394.91199999999998</v>
      </c>
      <c r="J296" s="13">
        <f t="shared" si="19"/>
        <v>418.30399999999997</v>
      </c>
      <c r="K296" s="13">
        <f t="shared" si="16"/>
        <v>12946.784</v>
      </c>
      <c r="L296" s="13">
        <f t="shared" si="17"/>
        <v>0</v>
      </c>
      <c r="M296" s="13">
        <v>838.21</v>
      </c>
      <c r="N296" s="13">
        <v>12921.79</v>
      </c>
    </row>
    <row r="297" spans="2:14" ht="18" customHeight="1" x14ac:dyDescent="0.3">
      <c r="B297" s="21">
        <v>288</v>
      </c>
      <c r="C297" s="22" t="s">
        <v>305</v>
      </c>
      <c r="D297" s="23" t="s">
        <v>311</v>
      </c>
      <c r="E297" s="2" t="s">
        <v>13</v>
      </c>
      <c r="F297" s="4" t="s">
        <v>313</v>
      </c>
      <c r="G297" s="4" t="s">
        <v>314</v>
      </c>
      <c r="H297" s="19">
        <v>46680</v>
      </c>
      <c r="I297" s="13">
        <f t="shared" si="18"/>
        <v>1339.7159999999999</v>
      </c>
      <c r="J297" s="13">
        <f t="shared" si="19"/>
        <v>1419.0719999999999</v>
      </c>
      <c r="K297" s="13">
        <f t="shared" si="16"/>
        <v>43921.212</v>
      </c>
      <c r="L297" s="13">
        <f t="shared" si="17"/>
        <v>1385.4316749999998</v>
      </c>
      <c r="M297" s="13">
        <v>4169.22</v>
      </c>
      <c r="N297" s="13">
        <v>42510.78</v>
      </c>
    </row>
    <row r="298" spans="2:14" ht="18" customHeight="1" x14ac:dyDescent="0.3">
      <c r="B298" s="21">
        <v>289</v>
      </c>
      <c r="C298" s="22" t="s">
        <v>306</v>
      </c>
      <c r="D298" s="23" t="s">
        <v>311</v>
      </c>
      <c r="E298" s="2" t="s">
        <v>13</v>
      </c>
      <c r="F298" s="4" t="s">
        <v>313</v>
      </c>
      <c r="G298" s="4" t="s">
        <v>314</v>
      </c>
      <c r="H298" s="19">
        <v>41280</v>
      </c>
      <c r="I298" s="13">
        <f t="shared" si="18"/>
        <v>1184.7360000000001</v>
      </c>
      <c r="J298" s="13">
        <f t="shared" si="19"/>
        <v>1254.912</v>
      </c>
      <c r="K298" s="13">
        <f t="shared" si="16"/>
        <v>38840.351999999999</v>
      </c>
      <c r="L298" s="13">
        <f t="shared" si="17"/>
        <v>623.30267499999968</v>
      </c>
      <c r="M298" s="13">
        <v>3087.95</v>
      </c>
      <c r="N298" s="13">
        <v>38192.050000000003</v>
      </c>
    </row>
    <row r="299" spans="2:14" ht="18" customHeight="1" x14ac:dyDescent="0.3">
      <c r="B299" s="21">
        <v>290</v>
      </c>
      <c r="C299" s="22" t="s">
        <v>307</v>
      </c>
      <c r="D299" s="23" t="s">
        <v>311</v>
      </c>
      <c r="E299" s="2" t="s">
        <v>14</v>
      </c>
      <c r="F299" s="4" t="s">
        <v>313</v>
      </c>
      <c r="G299" s="4" t="s">
        <v>314</v>
      </c>
      <c r="H299" s="19">
        <v>7525</v>
      </c>
      <c r="I299" s="13">
        <f t="shared" si="18"/>
        <v>215.9675</v>
      </c>
      <c r="J299" s="13">
        <f t="shared" si="19"/>
        <v>228.76</v>
      </c>
      <c r="K299" s="13">
        <f t="shared" si="16"/>
        <v>7080.2725</v>
      </c>
      <c r="L299" s="13">
        <f t="shared" si="17"/>
        <v>0</v>
      </c>
      <c r="M299" s="13">
        <v>469.73</v>
      </c>
      <c r="N299" s="13">
        <v>7055.27</v>
      </c>
    </row>
    <row r="300" spans="2:14" ht="18" customHeight="1" x14ac:dyDescent="0.3">
      <c r="B300" s="21">
        <v>291</v>
      </c>
      <c r="C300" s="22" t="s">
        <v>308</v>
      </c>
      <c r="D300" s="23" t="s">
        <v>311</v>
      </c>
      <c r="E300" s="2" t="s">
        <v>14</v>
      </c>
      <c r="F300" s="4" t="s">
        <v>313</v>
      </c>
      <c r="G300" s="4" t="s">
        <v>314</v>
      </c>
      <c r="H300" s="19">
        <v>20640</v>
      </c>
      <c r="I300" s="13">
        <f t="shared" si="18"/>
        <v>592.36800000000005</v>
      </c>
      <c r="J300" s="13">
        <f t="shared" si="19"/>
        <v>627.45600000000002</v>
      </c>
      <c r="K300" s="13">
        <f t="shared" si="16"/>
        <v>19420.175999999999</v>
      </c>
      <c r="L300" s="13">
        <f t="shared" si="17"/>
        <v>0</v>
      </c>
      <c r="M300" s="13">
        <v>1244.83</v>
      </c>
      <c r="N300" s="13">
        <v>19395.169999999998</v>
      </c>
    </row>
    <row r="301" spans="2:14" ht="18" customHeight="1" x14ac:dyDescent="0.3">
      <c r="B301" s="21">
        <v>292</v>
      </c>
      <c r="C301" s="22" t="s">
        <v>309</v>
      </c>
      <c r="D301" s="23" t="s">
        <v>311</v>
      </c>
      <c r="E301" s="2" t="s">
        <v>13</v>
      </c>
      <c r="F301" s="4" t="s">
        <v>313</v>
      </c>
      <c r="G301" s="4" t="s">
        <v>314</v>
      </c>
      <c r="H301" s="19">
        <v>6880</v>
      </c>
      <c r="I301" s="13">
        <f t="shared" si="18"/>
        <v>197.45599999999999</v>
      </c>
      <c r="J301" s="13">
        <f t="shared" si="19"/>
        <v>209.15199999999999</v>
      </c>
      <c r="K301" s="13">
        <f t="shared" si="16"/>
        <v>6473.3919999999998</v>
      </c>
      <c r="L301" s="13">
        <f t="shared" si="17"/>
        <v>0</v>
      </c>
      <c r="M301" s="13">
        <v>431.61</v>
      </c>
      <c r="N301" s="13">
        <v>6448.39</v>
      </c>
    </row>
    <row r="302" spans="2:14" ht="18" customHeight="1" x14ac:dyDescent="0.3">
      <c r="B302" s="21">
        <v>293</v>
      </c>
      <c r="C302" s="22" t="s">
        <v>310</v>
      </c>
      <c r="D302" s="23" t="s">
        <v>311</v>
      </c>
      <c r="E302" s="2" t="s">
        <v>14</v>
      </c>
      <c r="F302" s="4" t="s">
        <v>313</v>
      </c>
      <c r="G302" s="4" t="s">
        <v>314</v>
      </c>
      <c r="H302" s="19">
        <v>36120</v>
      </c>
      <c r="I302" s="13">
        <f t="shared" si="18"/>
        <v>1036.644</v>
      </c>
      <c r="J302" s="13">
        <f t="shared" si="19"/>
        <v>1098.048</v>
      </c>
      <c r="K302" s="13">
        <f t="shared" si="16"/>
        <v>33985.307999999997</v>
      </c>
      <c r="L302" s="13">
        <f t="shared" si="17"/>
        <v>0</v>
      </c>
      <c r="M302" s="13">
        <v>2159.69</v>
      </c>
      <c r="N302" s="13">
        <v>33960.31</v>
      </c>
    </row>
    <row r="303" spans="2:14" ht="30.75" customHeight="1" thickBot="1" x14ac:dyDescent="0.35">
      <c r="H303" s="24">
        <f t="shared" ref="H303:N303" si="20">SUM(H10:H302)</f>
        <v>11886145</v>
      </c>
      <c r="I303" s="25">
        <f t="shared" si="20"/>
        <v>341132.36150000041</v>
      </c>
      <c r="J303" s="26">
        <f t="shared" si="20"/>
        <v>361338.80800000083</v>
      </c>
      <c r="K303" s="26">
        <f t="shared" si="20"/>
        <v>11183673.830500016</v>
      </c>
      <c r="L303" s="26">
        <f t="shared" si="20"/>
        <v>553019.9506166667</v>
      </c>
      <c r="M303" s="26">
        <f t="shared" si="20"/>
        <v>1865808.32</v>
      </c>
      <c r="N303" s="27">
        <f t="shared" si="20"/>
        <v>10020336.679999998</v>
      </c>
    </row>
    <row r="304" spans="2:14" ht="16.5" x14ac:dyDescent="0.3">
      <c r="N304" s="17"/>
    </row>
    <row r="305" spans="2:14" ht="16.5" x14ac:dyDescent="0.3">
      <c r="N305" s="17"/>
    </row>
    <row r="306" spans="2:14" ht="16.5" x14ac:dyDescent="0.3">
      <c r="B306" s="6" t="s">
        <v>15</v>
      </c>
      <c r="N306" s="17"/>
    </row>
    <row r="307" spans="2:14" ht="16.5" x14ac:dyDescent="0.3">
      <c r="B307" s="6" t="s">
        <v>16</v>
      </c>
      <c r="N307" s="17"/>
    </row>
    <row r="308" spans="2:14" ht="16.5" x14ac:dyDescent="0.3">
      <c r="N308" s="17"/>
    </row>
    <row r="309" spans="2:14" ht="16.5" x14ac:dyDescent="0.3">
      <c r="N309" s="17"/>
    </row>
  </sheetData>
  <mergeCells count="3">
    <mergeCell ref="B6:N6"/>
    <mergeCell ref="B7:N7"/>
    <mergeCell ref="B4:N5"/>
  </mergeCells>
  <pageMargins left="0.35" right="0.2" top="0.38" bottom="0.67" header="0.31496062992125984" footer="0.31496062992125984"/>
  <pageSetup paperSize="5" scale="7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DOCENTE JUNIO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2023-07-07T13:22:47Z</cp:lastPrinted>
  <dcterms:created xsi:type="dcterms:W3CDTF">2023-04-17T13:45:41Z</dcterms:created>
  <dcterms:modified xsi:type="dcterms:W3CDTF">2023-07-07T18:05:09Z</dcterms:modified>
</cp:coreProperties>
</file>