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natha\OneDrive\Escritorio\TRANSPARENCIA SEPTIEMBRE\"/>
    </mc:Choice>
  </mc:AlternateContent>
  <xr:revisionPtr revIDLastSave="0" documentId="13_ncr:1_{4C0A9976-111A-4C40-AE28-9863C20D95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CENTE" sheetId="2" r:id="rId1"/>
    <sheet name="Hoja1" sheetId="1" r:id="rId2"/>
  </sheets>
  <definedNames>
    <definedName name="_xlnm._FilterDatabase" localSheetId="0" hidden="1">DOCENTE!$A$7:$O$7</definedName>
    <definedName name="_xlnm.Print_Titles" localSheetId="0">DOCENTE!$1:$7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0" i="2" l="1"/>
  <c r="I280" i="2"/>
  <c r="J280" i="2"/>
  <c r="K280" i="2"/>
  <c r="L280" i="2" s="1"/>
  <c r="M280" i="2" s="1"/>
  <c r="O280" i="2"/>
  <c r="H159" i="2"/>
  <c r="I159" i="2"/>
  <c r="J159" i="2"/>
  <c r="K159" i="2" s="1"/>
  <c r="O159" i="2"/>
  <c r="H185" i="2"/>
  <c r="I185" i="2"/>
  <c r="J185" i="2"/>
  <c r="K185" i="2" s="1"/>
  <c r="L185" i="2" s="1"/>
  <c r="M185" i="2" s="1"/>
  <c r="O185" i="2"/>
  <c r="H81" i="2"/>
  <c r="I81" i="2"/>
  <c r="J81" i="2"/>
  <c r="K81" i="2" s="1"/>
  <c r="L81" i="2" s="1"/>
  <c r="M81" i="2" s="1"/>
  <c r="O81" i="2"/>
  <c r="H187" i="2"/>
  <c r="I187" i="2"/>
  <c r="J187" i="2"/>
  <c r="K187" i="2" s="1"/>
  <c r="L187" i="2" s="1"/>
  <c r="M187" i="2" s="1"/>
  <c r="O187" i="2"/>
  <c r="H154" i="2"/>
  <c r="I154" i="2"/>
  <c r="J154" i="2"/>
  <c r="K154" i="2" s="1"/>
  <c r="L154" i="2" s="1"/>
  <c r="M154" i="2" s="1"/>
  <c r="O154" i="2"/>
  <c r="H114" i="2"/>
  <c r="I114" i="2"/>
  <c r="J114" i="2"/>
  <c r="K114" i="2" s="1"/>
  <c r="L114" i="2" s="1"/>
  <c r="M114" i="2" s="1"/>
  <c r="O114" i="2"/>
  <c r="H26" i="2"/>
  <c r="I26" i="2"/>
  <c r="J26" i="2"/>
  <c r="K26" i="2" s="1"/>
  <c r="L26" i="2" s="1"/>
  <c r="M26" i="2" s="1"/>
  <c r="O26" i="2"/>
  <c r="H292" i="2"/>
  <c r="I292" i="2"/>
  <c r="J292" i="2"/>
  <c r="K292" i="2" s="1"/>
  <c r="L292" i="2" s="1"/>
  <c r="M292" i="2" s="1"/>
  <c r="O292" i="2"/>
  <c r="H141" i="2"/>
  <c r="I141" i="2"/>
  <c r="J141" i="2"/>
  <c r="K141" i="2" s="1"/>
  <c r="L141" i="2" s="1"/>
  <c r="M141" i="2" s="1"/>
  <c r="O141" i="2"/>
  <c r="H225" i="2"/>
  <c r="I225" i="2"/>
  <c r="J225" i="2"/>
  <c r="K225" i="2" s="1"/>
  <c r="L225" i="2" s="1"/>
  <c r="M225" i="2" s="1"/>
  <c r="O225" i="2"/>
  <c r="H311" i="2"/>
  <c r="I311" i="2"/>
  <c r="J311" i="2"/>
  <c r="K311" i="2" s="1"/>
  <c r="L311" i="2" s="1"/>
  <c r="M311" i="2" s="1"/>
  <c r="O311" i="2"/>
  <c r="H188" i="2"/>
  <c r="I188" i="2"/>
  <c r="J188" i="2"/>
  <c r="K188" i="2" s="1"/>
  <c r="L188" i="2" s="1"/>
  <c r="M188" i="2" s="1"/>
  <c r="O188" i="2"/>
  <c r="H173" i="2"/>
  <c r="I173" i="2"/>
  <c r="J173" i="2"/>
  <c r="K173" i="2" s="1"/>
  <c r="L173" i="2" s="1"/>
  <c r="M173" i="2"/>
  <c r="O173" i="2"/>
  <c r="H232" i="2"/>
  <c r="I232" i="2"/>
  <c r="J232" i="2"/>
  <c r="K232" i="2" s="1"/>
  <c r="L232" i="2" s="1"/>
  <c r="M232" i="2" s="1"/>
  <c r="O232" i="2"/>
  <c r="H113" i="2"/>
  <c r="I113" i="2"/>
  <c r="J113" i="2"/>
  <c r="K113" i="2" s="1"/>
  <c r="L113" i="2" s="1"/>
  <c r="M113" i="2" s="1"/>
  <c r="O113" i="2"/>
  <c r="H296" i="2"/>
  <c r="I296" i="2"/>
  <c r="J296" i="2"/>
  <c r="K296" i="2" s="1"/>
  <c r="L296" i="2" s="1"/>
  <c r="M296" i="2" s="1"/>
  <c r="O296" i="2"/>
  <c r="H204" i="2"/>
  <c r="I204" i="2"/>
  <c r="J204" i="2"/>
  <c r="K204" i="2" s="1"/>
  <c r="L204" i="2" s="1"/>
  <c r="M204" i="2" s="1"/>
  <c r="O204" i="2"/>
  <c r="H186" i="2"/>
  <c r="I186" i="2"/>
  <c r="J186" i="2"/>
  <c r="K186" i="2" s="1"/>
  <c r="L186" i="2" s="1"/>
  <c r="M186" i="2" s="1"/>
  <c r="O186" i="2"/>
  <c r="H219" i="2"/>
  <c r="I219" i="2"/>
  <c r="J219" i="2"/>
  <c r="K219" i="2" s="1"/>
  <c r="L219" i="2" s="1"/>
  <c r="M219" i="2" s="1"/>
  <c r="O219" i="2"/>
  <c r="H198" i="2"/>
  <c r="I198" i="2"/>
  <c r="J198" i="2"/>
  <c r="K198" i="2" s="1"/>
  <c r="L198" i="2" s="1"/>
  <c r="M198" i="2" s="1"/>
  <c r="O198" i="2"/>
  <c r="H18" i="2"/>
  <c r="I18" i="2"/>
  <c r="J18" i="2"/>
  <c r="K18" i="2" s="1"/>
  <c r="L18" i="2" s="1"/>
  <c r="M18" i="2" s="1"/>
  <c r="O18" i="2"/>
  <c r="H233" i="2"/>
  <c r="I233" i="2"/>
  <c r="J233" i="2"/>
  <c r="K233" i="2" s="1"/>
  <c r="L233" i="2" s="1"/>
  <c r="M233" i="2" s="1"/>
  <c r="O233" i="2"/>
  <c r="H101" i="2"/>
  <c r="I101" i="2"/>
  <c r="J101" i="2"/>
  <c r="K101" i="2" s="1"/>
  <c r="L101" i="2" s="1"/>
  <c r="M101" i="2" s="1"/>
  <c r="O101" i="2"/>
  <c r="H179" i="2"/>
  <c r="I179" i="2"/>
  <c r="J179" i="2"/>
  <c r="K179" i="2" s="1"/>
  <c r="L179" i="2" s="1"/>
  <c r="M179" i="2" s="1"/>
  <c r="O179" i="2"/>
  <c r="H115" i="2"/>
  <c r="I115" i="2"/>
  <c r="J115" i="2"/>
  <c r="K115" i="2" s="1"/>
  <c r="L115" i="2" s="1"/>
  <c r="M115" i="2" s="1"/>
  <c r="O115" i="2"/>
  <c r="H222" i="2"/>
  <c r="I222" i="2"/>
  <c r="J222" i="2"/>
  <c r="K222" i="2" s="1"/>
  <c r="L222" i="2" s="1"/>
  <c r="M222" i="2" s="1"/>
  <c r="O222" i="2"/>
  <c r="H160" i="2"/>
  <c r="I160" i="2"/>
  <c r="J160" i="2"/>
  <c r="K160" i="2"/>
  <c r="L160" i="2" s="1"/>
  <c r="M160" i="2" s="1"/>
  <c r="O160" i="2"/>
  <c r="H68" i="2"/>
  <c r="I68" i="2"/>
  <c r="J68" i="2"/>
  <c r="K68" i="2" s="1"/>
  <c r="L68" i="2" s="1"/>
  <c r="M68" i="2" s="1"/>
  <c r="O68" i="2"/>
  <c r="H199" i="2"/>
  <c r="I199" i="2"/>
  <c r="J199" i="2"/>
  <c r="K199" i="2" s="1"/>
  <c r="L199" i="2" s="1"/>
  <c r="M199" i="2" s="1"/>
  <c r="O199" i="2"/>
  <c r="H271" i="2"/>
  <c r="I271" i="2"/>
  <c r="J271" i="2"/>
  <c r="K271" i="2" s="1"/>
  <c r="L271" i="2" s="1"/>
  <c r="M271" i="2" s="1"/>
  <c r="O271" i="2"/>
  <c r="H161" i="2"/>
  <c r="I161" i="2"/>
  <c r="J161" i="2"/>
  <c r="K161" i="2"/>
  <c r="L161" i="2" s="1"/>
  <c r="M161" i="2" s="1"/>
  <c r="O161" i="2"/>
  <c r="H128" i="2"/>
  <c r="I128" i="2"/>
  <c r="J128" i="2"/>
  <c r="K128" i="2" s="1"/>
  <c r="L128" i="2" s="1"/>
  <c r="M128" i="2" s="1"/>
  <c r="O128" i="2"/>
  <c r="H244" i="2"/>
  <c r="I244" i="2"/>
  <c r="J244" i="2"/>
  <c r="K244" i="2" s="1"/>
  <c r="L244" i="2" s="1"/>
  <c r="M244" i="2" s="1"/>
  <c r="O244" i="2"/>
  <c r="H52" i="2"/>
  <c r="I52" i="2"/>
  <c r="J52" i="2"/>
  <c r="K52" i="2" s="1"/>
  <c r="L52" i="2" s="1"/>
  <c r="M52" i="2" s="1"/>
  <c r="O52" i="2"/>
  <c r="H300" i="2"/>
  <c r="I300" i="2"/>
  <c r="J300" i="2"/>
  <c r="K300" i="2" s="1"/>
  <c r="L300" i="2" s="1"/>
  <c r="M300" i="2" s="1"/>
  <c r="O300" i="2"/>
  <c r="H44" i="2"/>
  <c r="I44" i="2"/>
  <c r="J44" i="2"/>
  <c r="K44" i="2" s="1"/>
  <c r="L44" i="2" s="1"/>
  <c r="M44" i="2" s="1"/>
  <c r="O44" i="2"/>
  <c r="H172" i="2"/>
  <c r="I172" i="2"/>
  <c r="J172" i="2"/>
  <c r="K172" i="2"/>
  <c r="L172" i="2" s="1"/>
  <c r="M172" i="2" s="1"/>
  <c r="O172" i="2"/>
  <c r="H259" i="2"/>
  <c r="I259" i="2"/>
  <c r="J259" i="2"/>
  <c r="K259" i="2" s="1"/>
  <c r="L259" i="2" s="1"/>
  <c r="M259" i="2" s="1"/>
  <c r="O259" i="2"/>
  <c r="H147" i="2"/>
  <c r="I147" i="2"/>
  <c r="J147" i="2"/>
  <c r="K147" i="2" s="1"/>
  <c r="L147" i="2" s="1"/>
  <c r="M147" i="2" s="1"/>
  <c r="O147" i="2"/>
  <c r="H316" i="2"/>
  <c r="I316" i="2"/>
  <c r="J316" i="2"/>
  <c r="K316" i="2" s="1"/>
  <c r="L316" i="2" s="1"/>
  <c r="M316" i="2" s="1"/>
  <c r="O316" i="2"/>
  <c r="H66" i="2"/>
  <c r="I66" i="2"/>
  <c r="J66" i="2"/>
  <c r="K66" i="2"/>
  <c r="L66" i="2" s="1"/>
  <c r="M66" i="2" s="1"/>
  <c r="O66" i="2"/>
  <c r="H83" i="2"/>
  <c r="I83" i="2"/>
  <c r="J83" i="2"/>
  <c r="K83" i="2" s="1"/>
  <c r="L83" i="2" s="1"/>
  <c r="M83" i="2" s="1"/>
  <c r="O83" i="2"/>
  <c r="H289" i="2"/>
  <c r="I289" i="2"/>
  <c r="J289" i="2"/>
  <c r="K289" i="2" s="1"/>
  <c r="L289" i="2" s="1"/>
  <c r="M289" i="2" s="1"/>
  <c r="O289" i="2"/>
  <c r="H303" i="2"/>
  <c r="I303" i="2"/>
  <c r="J303" i="2"/>
  <c r="K303" i="2" s="1"/>
  <c r="L303" i="2" s="1"/>
  <c r="M303" i="2" s="1"/>
  <c r="O303" i="2"/>
  <c r="H20" i="2"/>
  <c r="I20" i="2"/>
  <c r="J20" i="2"/>
  <c r="K20" i="2" s="1"/>
  <c r="L20" i="2" s="1"/>
  <c r="M20" i="2" s="1"/>
  <c r="O20" i="2"/>
  <c r="H162" i="2"/>
  <c r="I162" i="2"/>
  <c r="J162" i="2"/>
  <c r="K162" i="2" s="1"/>
  <c r="L162" i="2" s="1"/>
  <c r="M162" i="2" s="1"/>
  <c r="O162" i="2"/>
  <c r="H42" i="2"/>
  <c r="I42" i="2"/>
  <c r="J42" i="2"/>
  <c r="K42" i="2" s="1"/>
  <c r="L42" i="2" s="1"/>
  <c r="M42" i="2" s="1"/>
  <c r="O42" i="2"/>
  <c r="H294" i="2"/>
  <c r="I294" i="2"/>
  <c r="J294" i="2"/>
  <c r="K294" i="2" s="1"/>
  <c r="L294" i="2" s="1"/>
  <c r="M294" i="2" s="1"/>
  <c r="O294" i="2"/>
  <c r="H312" i="2"/>
  <c r="I312" i="2"/>
  <c r="J312" i="2"/>
  <c r="K312" i="2"/>
  <c r="L312" i="2" s="1"/>
  <c r="M312" i="2" s="1"/>
  <c r="O312" i="2"/>
  <c r="H196" i="2"/>
  <c r="I196" i="2"/>
  <c r="J196" i="2"/>
  <c r="K196" i="2" s="1"/>
  <c r="L196" i="2" s="1"/>
  <c r="M196" i="2" s="1"/>
  <c r="O196" i="2"/>
  <c r="H76" i="2"/>
  <c r="I76" i="2"/>
  <c r="J76" i="2"/>
  <c r="K76" i="2" s="1"/>
  <c r="L76" i="2" s="1"/>
  <c r="M76" i="2" s="1"/>
  <c r="O76" i="2"/>
  <c r="H249" i="2"/>
  <c r="I249" i="2"/>
  <c r="J249" i="2"/>
  <c r="K249" i="2" s="1"/>
  <c r="L249" i="2" s="1"/>
  <c r="M249" i="2" s="1"/>
  <c r="O249" i="2"/>
  <c r="H84" i="2"/>
  <c r="I84" i="2"/>
  <c r="J84" i="2"/>
  <c r="K84" i="2" s="1"/>
  <c r="L84" i="2" s="1"/>
  <c r="M84" i="2" s="1"/>
  <c r="O84" i="2"/>
  <c r="H223" i="2"/>
  <c r="I223" i="2"/>
  <c r="J223" i="2"/>
  <c r="K223" i="2" s="1"/>
  <c r="L223" i="2" s="1"/>
  <c r="M223" i="2" s="1"/>
  <c r="O223" i="2"/>
  <c r="H103" i="2"/>
  <c r="I103" i="2"/>
  <c r="J103" i="2"/>
  <c r="K103" i="2" s="1"/>
  <c r="L103" i="2" s="1"/>
  <c r="M103" i="2" s="1"/>
  <c r="O103" i="2"/>
  <c r="H11" i="2"/>
  <c r="I11" i="2"/>
  <c r="J11" i="2"/>
  <c r="K11" i="2" s="1"/>
  <c r="L11" i="2"/>
  <c r="M11" i="2" s="1"/>
  <c r="O11" i="2"/>
  <c r="H153" i="2"/>
  <c r="I153" i="2"/>
  <c r="J153" i="2"/>
  <c r="K153" i="2" s="1"/>
  <c r="L153" i="2" s="1"/>
  <c r="M153" i="2" s="1"/>
  <c r="O153" i="2"/>
  <c r="H85" i="2"/>
  <c r="I85" i="2"/>
  <c r="J85" i="2"/>
  <c r="K85" i="2" s="1"/>
  <c r="L85" i="2" s="1"/>
  <c r="M85" i="2" s="1"/>
  <c r="O85" i="2"/>
  <c r="H189" i="2"/>
  <c r="I189" i="2"/>
  <c r="J189" i="2"/>
  <c r="K189" i="2" s="1"/>
  <c r="L189" i="2" s="1"/>
  <c r="M189" i="2" s="1"/>
  <c r="O189" i="2"/>
  <c r="H234" i="2"/>
  <c r="I234" i="2"/>
  <c r="J234" i="2"/>
  <c r="K234" i="2"/>
  <c r="L234" i="2" s="1"/>
  <c r="M234" i="2" s="1"/>
  <c r="O234" i="2"/>
  <c r="H224" i="2"/>
  <c r="I224" i="2"/>
  <c r="J224" i="2"/>
  <c r="K224" i="2" s="1"/>
  <c r="L224" i="2" s="1"/>
  <c r="M224" i="2" s="1"/>
  <c r="O224" i="2"/>
  <c r="H275" i="2"/>
  <c r="I275" i="2"/>
  <c r="J275" i="2"/>
  <c r="K275" i="2" s="1"/>
  <c r="L275" i="2" s="1"/>
  <c r="M275" i="2" s="1"/>
  <c r="O275" i="2"/>
  <c r="H12" i="2"/>
  <c r="I12" i="2"/>
  <c r="J12" i="2"/>
  <c r="K12" i="2" s="1"/>
  <c r="L12" i="2" s="1"/>
  <c r="M12" i="2" s="1"/>
  <c r="O12" i="2"/>
  <c r="H245" i="2"/>
  <c r="I245" i="2"/>
  <c r="J245" i="2"/>
  <c r="K245" i="2" s="1"/>
  <c r="L245" i="2" s="1"/>
  <c r="M245" i="2" s="1"/>
  <c r="O245" i="2"/>
  <c r="H278" i="2"/>
  <c r="I278" i="2"/>
  <c r="J278" i="2"/>
  <c r="K278" i="2" s="1"/>
  <c r="L278" i="2" s="1"/>
  <c r="M278" i="2"/>
  <c r="O278" i="2"/>
  <c r="H295" i="2"/>
  <c r="I295" i="2"/>
  <c r="J295" i="2"/>
  <c r="K295" i="2" s="1"/>
  <c r="L295" i="2" s="1"/>
  <c r="M295" i="2" s="1"/>
  <c r="O295" i="2"/>
  <c r="H293" i="2"/>
  <c r="I293" i="2"/>
  <c r="J293" i="2"/>
  <c r="K293" i="2" s="1"/>
  <c r="L293" i="2" s="1"/>
  <c r="M293" i="2" s="1"/>
  <c r="O293" i="2"/>
  <c r="H155" i="2"/>
  <c r="I155" i="2"/>
  <c r="J155" i="2"/>
  <c r="K155" i="2" s="1"/>
  <c r="L155" i="2" s="1"/>
  <c r="M155" i="2" s="1"/>
  <c r="O155" i="2"/>
  <c r="H281" i="2"/>
  <c r="I281" i="2"/>
  <c r="J281" i="2"/>
  <c r="K281" i="2" s="1"/>
  <c r="L281" i="2" s="1"/>
  <c r="M281" i="2" s="1"/>
  <c r="O281" i="2"/>
  <c r="H206" i="2"/>
  <c r="I206" i="2"/>
  <c r="J206" i="2"/>
  <c r="K206" i="2" s="1"/>
  <c r="L206" i="2" s="1"/>
  <c r="M206" i="2" s="1"/>
  <c r="O206" i="2"/>
  <c r="H45" i="2"/>
  <c r="I45" i="2"/>
  <c r="J45" i="2"/>
  <c r="K45" i="2"/>
  <c r="L45" i="2" s="1"/>
  <c r="M45" i="2" s="1"/>
  <c r="O45" i="2"/>
  <c r="H32" i="2"/>
  <c r="I32" i="2"/>
  <c r="J32" i="2"/>
  <c r="K32" i="2" s="1"/>
  <c r="L32" i="2" s="1"/>
  <c r="M32" i="2" s="1"/>
  <c r="O32" i="2"/>
  <c r="H250" i="2"/>
  <c r="I250" i="2"/>
  <c r="J250" i="2"/>
  <c r="K250" i="2" s="1"/>
  <c r="L250" i="2" s="1"/>
  <c r="M250" i="2" s="1"/>
  <c r="O250" i="2"/>
  <c r="H116" i="2"/>
  <c r="I116" i="2"/>
  <c r="J116" i="2"/>
  <c r="K116" i="2" s="1"/>
  <c r="L116" i="2" s="1"/>
  <c r="M116" i="2" s="1"/>
  <c r="O116" i="2"/>
  <c r="H200" i="2"/>
  <c r="I200" i="2"/>
  <c r="J200" i="2"/>
  <c r="K200" i="2" s="1"/>
  <c r="L200" i="2" s="1"/>
  <c r="M200" i="2" s="1"/>
  <c r="O200" i="2"/>
  <c r="H254" i="2"/>
  <c r="I254" i="2"/>
  <c r="J254" i="2"/>
  <c r="K254" i="2"/>
  <c r="L254" i="2" s="1"/>
  <c r="M254" i="2" s="1"/>
  <c r="O254" i="2"/>
  <c r="H260" i="2"/>
  <c r="I260" i="2"/>
  <c r="J260" i="2"/>
  <c r="K260" i="2" s="1"/>
  <c r="L260" i="2" s="1"/>
  <c r="M260" i="2" s="1"/>
  <c r="O260" i="2"/>
  <c r="H313" i="2"/>
  <c r="I313" i="2"/>
  <c r="J313" i="2"/>
  <c r="K313" i="2" s="1"/>
  <c r="L313" i="2" s="1"/>
  <c r="M313" i="2" s="1"/>
  <c r="O313" i="2"/>
  <c r="H33" i="2"/>
  <c r="I33" i="2"/>
  <c r="J33" i="2"/>
  <c r="K33" i="2" s="1"/>
  <c r="L33" i="2" s="1"/>
  <c r="M33" i="2" s="1"/>
  <c r="O33" i="2"/>
  <c r="H261" i="2"/>
  <c r="I261" i="2"/>
  <c r="J261" i="2"/>
  <c r="K261" i="2" s="1"/>
  <c r="L261" i="2" s="1"/>
  <c r="M261" i="2" s="1"/>
  <c r="O261" i="2"/>
  <c r="H100" i="2"/>
  <c r="I100" i="2"/>
  <c r="J100" i="2"/>
  <c r="K100" i="2" s="1"/>
  <c r="L100" i="2" s="1"/>
  <c r="M100" i="2" s="1"/>
  <c r="O100" i="2"/>
  <c r="H67" i="2"/>
  <c r="I67" i="2"/>
  <c r="J67" i="2"/>
  <c r="K67" i="2" s="1"/>
  <c r="L67" i="2" s="1"/>
  <c r="M67" i="2" s="1"/>
  <c r="O67" i="2"/>
  <c r="H262" i="2"/>
  <c r="I262" i="2"/>
  <c r="J262" i="2"/>
  <c r="K262" i="2" s="1"/>
  <c r="L262" i="2" s="1"/>
  <c r="M262" i="2" s="1"/>
  <c r="O262" i="2"/>
  <c r="H291" i="2"/>
  <c r="I291" i="2"/>
  <c r="J291" i="2"/>
  <c r="K291" i="2" s="1"/>
  <c r="L291" i="2" s="1"/>
  <c r="M291" i="2" s="1"/>
  <c r="O291" i="2"/>
  <c r="H22" i="2"/>
  <c r="I22" i="2"/>
  <c r="J22" i="2"/>
  <c r="K22" i="2" s="1"/>
  <c r="L22" i="2" s="1"/>
  <c r="M22" i="2" s="1"/>
  <c r="O22" i="2"/>
  <c r="H57" i="2"/>
  <c r="I57" i="2"/>
  <c r="J57" i="2"/>
  <c r="K57" i="2" s="1"/>
  <c r="L57" i="2" s="1"/>
  <c r="M57" i="2" s="1"/>
  <c r="O57" i="2"/>
  <c r="H226" i="2"/>
  <c r="I226" i="2"/>
  <c r="J226" i="2"/>
  <c r="K226" i="2" s="1"/>
  <c r="L226" i="2" s="1"/>
  <c r="M226" i="2" s="1"/>
  <c r="O226" i="2"/>
  <c r="H235" i="2"/>
  <c r="I235" i="2"/>
  <c r="J235" i="2"/>
  <c r="K235" i="2" s="1"/>
  <c r="L235" i="2" s="1"/>
  <c r="M235" i="2" s="1"/>
  <c r="O235" i="2"/>
  <c r="H69" i="2"/>
  <c r="I69" i="2"/>
  <c r="J69" i="2"/>
  <c r="K69" i="2" s="1"/>
  <c r="L69" i="2" s="1"/>
  <c r="M69" i="2" s="1"/>
  <c r="O69" i="2"/>
  <c r="H51" i="2"/>
  <c r="I51" i="2"/>
  <c r="J51" i="2"/>
  <c r="K51" i="2" s="1"/>
  <c r="L51" i="2" s="1"/>
  <c r="M51" i="2" s="1"/>
  <c r="O51" i="2"/>
  <c r="H304" i="2"/>
  <c r="I304" i="2"/>
  <c r="J304" i="2"/>
  <c r="K304" i="2" s="1"/>
  <c r="L304" i="2" s="1"/>
  <c r="M304" i="2" s="1"/>
  <c r="O304" i="2"/>
  <c r="H104" i="2"/>
  <c r="I104" i="2"/>
  <c r="J104" i="2"/>
  <c r="K104" i="2" s="1"/>
  <c r="L104" i="2" s="1"/>
  <c r="M104" i="2" s="1"/>
  <c r="O104" i="2"/>
  <c r="H251" i="2"/>
  <c r="I251" i="2"/>
  <c r="J251" i="2"/>
  <c r="K251" i="2" s="1"/>
  <c r="L251" i="2" s="1"/>
  <c r="M251" i="2" s="1"/>
  <c r="O251" i="2"/>
  <c r="H34" i="2"/>
  <c r="I34" i="2"/>
  <c r="J34" i="2"/>
  <c r="K34" i="2" s="1"/>
  <c r="L34" i="2" s="1"/>
  <c r="M34" i="2" s="1"/>
  <c r="O34" i="2"/>
  <c r="H301" i="2"/>
  <c r="I301" i="2"/>
  <c r="J301" i="2"/>
  <c r="K301" i="2" s="1"/>
  <c r="L301" i="2" s="1"/>
  <c r="M301" i="2" s="1"/>
  <c r="O301" i="2"/>
  <c r="H236" i="2"/>
  <c r="I236" i="2"/>
  <c r="J236" i="2"/>
  <c r="K236" i="2" s="1"/>
  <c r="L236" i="2" s="1"/>
  <c r="M236" i="2" s="1"/>
  <c r="O236" i="2"/>
  <c r="H53" i="2"/>
  <c r="I53" i="2"/>
  <c r="J53" i="2"/>
  <c r="K53" i="2" s="1"/>
  <c r="L53" i="2" s="1"/>
  <c r="M53" i="2" s="1"/>
  <c r="O53" i="2"/>
  <c r="H58" i="2"/>
  <c r="I58" i="2"/>
  <c r="J58" i="2"/>
  <c r="K58" i="2" s="1"/>
  <c r="L58" i="2" s="1"/>
  <c r="M58" i="2" s="1"/>
  <c r="O58" i="2"/>
  <c r="H27" i="2"/>
  <c r="I27" i="2"/>
  <c r="J27" i="2"/>
  <c r="K27" i="2"/>
  <c r="L27" i="2" s="1"/>
  <c r="M27" i="2" s="1"/>
  <c r="O27" i="2"/>
  <c r="H129" i="2"/>
  <c r="I129" i="2"/>
  <c r="J129" i="2"/>
  <c r="K129" i="2" s="1"/>
  <c r="L129" i="2" s="1"/>
  <c r="M129" i="2" s="1"/>
  <c r="O129" i="2"/>
  <c r="H220" i="2"/>
  <c r="I220" i="2"/>
  <c r="J220" i="2"/>
  <c r="K220" i="2" s="1"/>
  <c r="L220" i="2" s="1"/>
  <c r="M220" i="2" s="1"/>
  <c r="O220" i="2"/>
  <c r="H8" i="2"/>
  <c r="I8" i="2"/>
  <c r="J8" i="2"/>
  <c r="K8" i="2" s="1"/>
  <c r="L8" i="2" s="1"/>
  <c r="M8" i="2" s="1"/>
  <c r="O8" i="2"/>
  <c r="H314" i="2"/>
  <c r="I314" i="2"/>
  <c r="J314" i="2"/>
  <c r="K314" i="2" s="1"/>
  <c r="L314" i="2" s="1"/>
  <c r="M314" i="2" s="1"/>
  <c r="O314" i="2"/>
  <c r="H190" i="2"/>
  <c r="I190" i="2"/>
  <c r="J190" i="2"/>
  <c r="K190" i="2"/>
  <c r="L190" i="2" s="1"/>
  <c r="M190" i="2" s="1"/>
  <c r="O190" i="2"/>
  <c r="H86" i="2"/>
  <c r="I86" i="2"/>
  <c r="J86" i="2"/>
  <c r="K86" i="2" s="1"/>
  <c r="L86" i="2" s="1"/>
  <c r="M86" i="2" s="1"/>
  <c r="O86" i="2"/>
  <c r="H130" i="2"/>
  <c r="I130" i="2"/>
  <c r="J130" i="2"/>
  <c r="K130" i="2" s="1"/>
  <c r="L130" i="2" s="1"/>
  <c r="M130" i="2" s="1"/>
  <c r="O130" i="2"/>
  <c r="H207" i="2"/>
  <c r="I207" i="2"/>
  <c r="J207" i="2"/>
  <c r="K207" i="2" s="1"/>
  <c r="L207" i="2" s="1"/>
  <c r="M207" i="2" s="1"/>
  <c r="O207" i="2"/>
  <c r="H77" i="2"/>
  <c r="I77" i="2"/>
  <c r="J77" i="2"/>
  <c r="K77" i="2" s="1"/>
  <c r="L77" i="2" s="1"/>
  <c r="M77" i="2" s="1"/>
  <c r="O77" i="2"/>
  <c r="H117" i="2"/>
  <c r="I117" i="2"/>
  <c r="J117" i="2"/>
  <c r="K117" i="2" s="1"/>
  <c r="L117" i="2"/>
  <c r="M117" i="2" s="1"/>
  <c r="O117" i="2"/>
  <c r="H237" i="2"/>
  <c r="I237" i="2"/>
  <c r="J237" i="2"/>
  <c r="K237" i="2" s="1"/>
  <c r="L237" i="2" s="1"/>
  <c r="M237" i="2" s="1"/>
  <c r="O237" i="2"/>
  <c r="H118" i="2"/>
  <c r="I118" i="2"/>
  <c r="J118" i="2"/>
  <c r="K118" i="2" s="1"/>
  <c r="L118" i="2" s="1"/>
  <c r="M118" i="2" s="1"/>
  <c r="O118" i="2"/>
  <c r="H105" i="2"/>
  <c r="I105" i="2"/>
  <c r="J105" i="2"/>
  <c r="K105" i="2"/>
  <c r="L105" i="2" s="1"/>
  <c r="M105" i="2" s="1"/>
  <c r="O105" i="2"/>
  <c r="H208" i="2"/>
  <c r="I208" i="2"/>
  <c r="J208" i="2"/>
  <c r="K208" i="2" s="1"/>
  <c r="L208" i="2" s="1"/>
  <c r="M208" i="2" s="1"/>
  <c r="O208" i="2"/>
  <c r="H227" i="2"/>
  <c r="I227" i="2"/>
  <c r="J227" i="2"/>
  <c r="K227" i="2" s="1"/>
  <c r="L227" i="2" s="1"/>
  <c r="M227" i="2" s="1"/>
  <c r="O227" i="2"/>
  <c r="H46" i="2"/>
  <c r="I46" i="2"/>
  <c r="J46" i="2"/>
  <c r="K46" i="2" s="1"/>
  <c r="L46" i="2" s="1"/>
  <c r="M46" i="2" s="1"/>
  <c r="O46" i="2"/>
  <c r="H97" i="2"/>
  <c r="I97" i="2"/>
  <c r="J97" i="2"/>
  <c r="K97" i="2" s="1"/>
  <c r="L97" i="2" s="1"/>
  <c r="M97" i="2" s="1"/>
  <c r="O97" i="2"/>
  <c r="H43" i="2"/>
  <c r="I43" i="2"/>
  <c r="J43" i="2"/>
  <c r="K43" i="2" s="1"/>
  <c r="L43" i="2" s="1"/>
  <c r="M43" i="2" s="1"/>
  <c r="O43" i="2"/>
  <c r="H305" i="2"/>
  <c r="I305" i="2"/>
  <c r="J305" i="2"/>
  <c r="K305" i="2" s="1"/>
  <c r="L305" i="2" s="1"/>
  <c r="M305" i="2" s="1"/>
  <c r="O305" i="2"/>
  <c r="H59" i="2"/>
  <c r="I59" i="2"/>
  <c r="J59" i="2"/>
  <c r="K59" i="2" s="1"/>
  <c r="L59" i="2" s="1"/>
  <c r="M59" i="2" s="1"/>
  <c r="O59" i="2"/>
  <c r="H139" i="2"/>
  <c r="I139" i="2"/>
  <c r="J139" i="2"/>
  <c r="K139" i="2" s="1"/>
  <c r="L139" i="2" s="1"/>
  <c r="M139" i="2" s="1"/>
  <c r="O139" i="2"/>
  <c r="H148" i="2"/>
  <c r="I148" i="2"/>
  <c r="J148" i="2"/>
  <c r="K148" i="2" s="1"/>
  <c r="L148" i="2" s="1"/>
  <c r="M148" i="2" s="1"/>
  <c r="O148" i="2"/>
  <c r="H252" i="2"/>
  <c r="I252" i="2"/>
  <c r="J252" i="2"/>
  <c r="K252" i="2" s="1"/>
  <c r="L252" i="2" s="1"/>
  <c r="M252" i="2" s="1"/>
  <c r="O252" i="2"/>
  <c r="H197" i="2"/>
  <c r="I197" i="2"/>
  <c r="J197" i="2"/>
  <c r="K197" i="2" s="1"/>
  <c r="L197" i="2" s="1"/>
  <c r="M197" i="2" s="1"/>
  <c r="O197" i="2"/>
  <c r="H70" i="2"/>
  <c r="I70" i="2"/>
  <c r="J70" i="2"/>
  <c r="K70" i="2" s="1"/>
  <c r="L70" i="2" s="1"/>
  <c r="M70" i="2" s="1"/>
  <c r="O70" i="2"/>
  <c r="H119" i="2"/>
  <c r="I119" i="2"/>
  <c r="J119" i="2"/>
  <c r="K119" i="2" s="1"/>
  <c r="L119" i="2" s="1"/>
  <c r="M119" i="2" s="1"/>
  <c r="O119" i="2"/>
  <c r="H218" i="2"/>
  <c r="I218" i="2"/>
  <c r="J218" i="2"/>
  <c r="K218" i="2" s="1"/>
  <c r="L218" i="2" s="1"/>
  <c r="M218" i="2" s="1"/>
  <c r="O218" i="2"/>
  <c r="H158" i="2"/>
  <c r="I158" i="2"/>
  <c r="J158" i="2"/>
  <c r="K158" i="2" s="1"/>
  <c r="L158" i="2" s="1"/>
  <c r="M158" i="2" s="1"/>
  <c r="O158" i="2"/>
  <c r="H25" i="2"/>
  <c r="I25" i="2"/>
  <c r="J25" i="2"/>
  <c r="K25" i="2" s="1"/>
  <c r="L25" i="2" s="1"/>
  <c r="M25" i="2" s="1"/>
  <c r="O25" i="2"/>
  <c r="H13" i="2"/>
  <c r="I13" i="2"/>
  <c r="J13" i="2"/>
  <c r="K13" i="2" s="1"/>
  <c r="L13" i="2" s="1"/>
  <c r="M13" i="2" s="1"/>
  <c r="O13" i="2"/>
  <c r="H63" i="2"/>
  <c r="I63" i="2"/>
  <c r="J63" i="2"/>
  <c r="K63" i="2" s="1"/>
  <c r="L63" i="2" s="1"/>
  <c r="M63" i="2" s="1"/>
  <c r="O63" i="2"/>
  <c r="H209" i="2"/>
  <c r="I209" i="2"/>
  <c r="J209" i="2"/>
  <c r="K209" i="2" s="1"/>
  <c r="L209" i="2" s="1"/>
  <c r="M209" i="2" s="1"/>
  <c r="O209" i="2"/>
  <c r="H106" i="2"/>
  <c r="I106" i="2"/>
  <c r="J106" i="2"/>
  <c r="K106" i="2"/>
  <c r="L106" i="2" s="1"/>
  <c r="M106" i="2" s="1"/>
  <c r="O106" i="2"/>
  <c r="H238" i="2"/>
  <c r="I238" i="2"/>
  <c r="J238" i="2"/>
  <c r="K238" i="2" s="1"/>
  <c r="L238" i="2" s="1"/>
  <c r="M238" i="2" s="1"/>
  <c r="O238" i="2"/>
  <c r="H282" i="2"/>
  <c r="I282" i="2"/>
  <c r="J282" i="2"/>
  <c r="K282" i="2" s="1"/>
  <c r="L282" i="2" s="1"/>
  <c r="M282" i="2" s="1"/>
  <c r="O282" i="2"/>
  <c r="H87" i="2"/>
  <c r="I87" i="2"/>
  <c r="J87" i="2"/>
  <c r="K87" i="2"/>
  <c r="L87" i="2" s="1"/>
  <c r="M87" i="2" s="1"/>
  <c r="O87" i="2"/>
  <c r="H253" i="2"/>
  <c r="I253" i="2"/>
  <c r="J253" i="2"/>
  <c r="K253" i="2" s="1"/>
  <c r="L253" i="2" s="1"/>
  <c r="M253" i="2" s="1"/>
  <c r="O253" i="2"/>
  <c r="H221" i="2"/>
  <c r="I221" i="2"/>
  <c r="J221" i="2"/>
  <c r="K221" i="2" s="1"/>
  <c r="L221" i="2" s="1"/>
  <c r="M221" i="2" s="1"/>
  <c r="O221" i="2"/>
  <c r="H180" i="2"/>
  <c r="I180" i="2"/>
  <c r="J180" i="2"/>
  <c r="K180" i="2" s="1"/>
  <c r="L180" i="2" s="1"/>
  <c r="M180" i="2" s="1"/>
  <c r="O180" i="2"/>
  <c r="H302" i="2"/>
  <c r="I302" i="2"/>
  <c r="J302" i="2"/>
  <c r="K302" i="2"/>
  <c r="L302" i="2" s="1"/>
  <c r="M302" i="2" s="1"/>
  <c r="O302" i="2"/>
  <c r="H107" i="2"/>
  <c r="I107" i="2"/>
  <c r="J107" i="2"/>
  <c r="K107" i="2" s="1"/>
  <c r="L107" i="2" s="1"/>
  <c r="M107" i="2" s="1"/>
  <c r="O107" i="2"/>
  <c r="H163" i="2"/>
  <c r="I163" i="2"/>
  <c r="J163" i="2"/>
  <c r="K163" i="2" s="1"/>
  <c r="L163" i="2" s="1"/>
  <c r="M163" i="2" s="1"/>
  <c r="O163" i="2"/>
  <c r="H239" i="2"/>
  <c r="I239" i="2"/>
  <c r="J239" i="2"/>
  <c r="K239" i="2" s="1"/>
  <c r="L239" i="2" s="1"/>
  <c r="M239" i="2" s="1"/>
  <c r="O239" i="2"/>
  <c r="H35" i="2"/>
  <c r="I35" i="2"/>
  <c r="J35" i="2"/>
  <c r="K35" i="2" s="1"/>
  <c r="L35" i="2" s="1"/>
  <c r="M35" i="2" s="1"/>
  <c r="O35" i="2"/>
  <c r="H131" i="2"/>
  <c r="I131" i="2"/>
  <c r="J131" i="2"/>
  <c r="K131" i="2" s="1"/>
  <c r="L131" i="2" s="1"/>
  <c r="M131" i="2" s="1"/>
  <c r="O131" i="2"/>
  <c r="H88" i="2"/>
  <c r="I88" i="2"/>
  <c r="J88" i="2"/>
  <c r="K88" i="2" s="1"/>
  <c r="L88" i="2" s="1"/>
  <c r="M88" i="2" s="1"/>
  <c r="O88" i="2"/>
  <c r="H40" i="2"/>
  <c r="I40" i="2"/>
  <c r="J40" i="2"/>
  <c r="K40" i="2" s="1"/>
  <c r="L40" i="2" s="1"/>
  <c r="M40" i="2" s="1"/>
  <c r="O40" i="2"/>
  <c r="H16" i="2"/>
  <c r="I16" i="2"/>
  <c r="J16" i="2"/>
  <c r="K16" i="2" s="1"/>
  <c r="L16" i="2" s="1"/>
  <c r="M16" i="2" s="1"/>
  <c r="O16" i="2"/>
  <c r="H120" i="2"/>
  <c r="I120" i="2"/>
  <c r="J120" i="2"/>
  <c r="K120" i="2" s="1"/>
  <c r="L120" i="2" s="1"/>
  <c r="M120" i="2" s="1"/>
  <c r="O120" i="2"/>
  <c r="H149" i="2"/>
  <c r="I149" i="2"/>
  <c r="J149" i="2"/>
  <c r="K149" i="2" s="1"/>
  <c r="L149" i="2" s="1"/>
  <c r="M149" i="2" s="1"/>
  <c r="O149" i="2"/>
  <c r="H246" i="2"/>
  <c r="I246" i="2"/>
  <c r="J246" i="2"/>
  <c r="K246" i="2" s="1"/>
  <c r="L246" i="2" s="1"/>
  <c r="M246" i="2" s="1"/>
  <c r="O246" i="2"/>
  <c r="H89" i="2"/>
  <c r="I89" i="2"/>
  <c r="J89" i="2"/>
  <c r="K89" i="2" s="1"/>
  <c r="L89" i="2" s="1"/>
  <c r="M89" i="2" s="1"/>
  <c r="O89" i="2"/>
  <c r="H38" i="2"/>
  <c r="I38" i="2"/>
  <c r="J38" i="2"/>
  <c r="K38" i="2" s="1"/>
  <c r="L38" i="2" s="1"/>
  <c r="M38" i="2" s="1"/>
  <c r="O38" i="2"/>
  <c r="H210" i="2"/>
  <c r="I210" i="2"/>
  <c r="J210" i="2"/>
  <c r="K210" i="2" s="1"/>
  <c r="L210" i="2" s="1"/>
  <c r="M210" i="2" s="1"/>
  <c r="O210" i="2"/>
  <c r="H164" i="2"/>
  <c r="I164" i="2"/>
  <c r="J164" i="2"/>
  <c r="K164" i="2" s="1"/>
  <c r="L164" i="2" s="1"/>
  <c r="M164" i="2" s="1"/>
  <c r="O164" i="2"/>
  <c r="H263" i="2"/>
  <c r="I263" i="2"/>
  <c r="J263" i="2"/>
  <c r="K263" i="2" s="1"/>
  <c r="L263" i="2" s="1"/>
  <c r="M263" i="2" s="1"/>
  <c r="O263" i="2"/>
  <c r="H47" i="2"/>
  <c r="I47" i="2"/>
  <c r="J47" i="2"/>
  <c r="K47" i="2" s="1"/>
  <c r="L47" i="2" s="1"/>
  <c r="M47" i="2" s="1"/>
  <c r="O47" i="2"/>
  <c r="H191" i="2"/>
  <c r="I191" i="2"/>
  <c r="J191" i="2"/>
  <c r="K191" i="2" s="1"/>
  <c r="L191" i="2" s="1"/>
  <c r="M191" i="2" s="1"/>
  <c r="O191" i="2"/>
  <c r="H192" i="2"/>
  <c r="I192" i="2"/>
  <c r="J192" i="2"/>
  <c r="K192" i="2" s="1"/>
  <c r="L192" i="2" s="1"/>
  <c r="M192" i="2" s="1"/>
  <c r="O192" i="2"/>
  <c r="H121" i="2"/>
  <c r="I121" i="2"/>
  <c r="J121" i="2"/>
  <c r="K121" i="2" s="1"/>
  <c r="L121" i="2" s="1"/>
  <c r="M121" i="2" s="1"/>
  <c r="O121" i="2"/>
  <c r="H90" i="2"/>
  <c r="I90" i="2"/>
  <c r="J90" i="2"/>
  <c r="K90" i="2" s="1"/>
  <c r="L90" i="2" s="1"/>
  <c r="M90" i="2" s="1"/>
  <c r="O90" i="2"/>
  <c r="H132" i="2"/>
  <c r="I132" i="2"/>
  <c r="J132" i="2"/>
  <c r="K132" i="2" s="1"/>
  <c r="L132" i="2" s="1"/>
  <c r="M132" i="2" s="1"/>
  <c r="O132" i="2"/>
  <c r="H150" i="2"/>
  <c r="I150" i="2"/>
  <c r="J150" i="2"/>
  <c r="K150" i="2" s="1"/>
  <c r="L150" i="2" s="1"/>
  <c r="M150" i="2" s="1"/>
  <c r="O150" i="2"/>
  <c r="H165" i="2"/>
  <c r="I165" i="2"/>
  <c r="J165" i="2"/>
  <c r="K165" i="2" s="1"/>
  <c r="L165" i="2" s="1"/>
  <c r="M165" i="2" s="1"/>
  <c r="O165" i="2"/>
  <c r="H28" i="2"/>
  <c r="I28" i="2"/>
  <c r="J28" i="2"/>
  <c r="K28" i="2"/>
  <c r="L28" i="2" s="1"/>
  <c r="M28" i="2" s="1"/>
  <c r="O28" i="2"/>
  <c r="H174" i="2"/>
  <c r="I174" i="2"/>
  <c r="J174" i="2"/>
  <c r="K174" i="2" s="1"/>
  <c r="L174" i="2" s="1"/>
  <c r="M174" i="2" s="1"/>
  <c r="O174" i="2"/>
  <c r="H310" i="2"/>
  <c r="I310" i="2"/>
  <c r="J310" i="2"/>
  <c r="K310" i="2" s="1"/>
  <c r="L310" i="2" s="1"/>
  <c r="M310" i="2"/>
  <c r="O310" i="2"/>
  <c r="H283" i="2"/>
  <c r="I283" i="2"/>
  <c r="J283" i="2"/>
  <c r="K283" i="2" s="1"/>
  <c r="L283" i="2" s="1"/>
  <c r="M283" i="2" s="1"/>
  <c r="O283" i="2"/>
  <c r="H102" i="2"/>
  <c r="I102" i="2"/>
  <c r="J102" i="2"/>
  <c r="K102" i="2" s="1"/>
  <c r="L102" i="2" s="1"/>
  <c r="M102" i="2" s="1"/>
  <c r="O102" i="2"/>
  <c r="H297" i="2"/>
  <c r="I297" i="2"/>
  <c r="J297" i="2"/>
  <c r="K297" i="2" s="1"/>
  <c r="L297" i="2" s="1"/>
  <c r="M297" i="2" s="1"/>
  <c r="O297" i="2"/>
  <c r="H306" i="2"/>
  <c r="I306" i="2"/>
  <c r="J306" i="2"/>
  <c r="K306" i="2" s="1"/>
  <c r="L306" i="2" s="1"/>
  <c r="M306" i="2" s="1"/>
  <c r="O306" i="2"/>
  <c r="H111" i="2"/>
  <c r="I111" i="2"/>
  <c r="J111" i="2"/>
  <c r="K111" i="2"/>
  <c r="L111" i="2" s="1"/>
  <c r="M111" i="2" s="1"/>
  <c r="O111" i="2"/>
  <c r="H315" i="2"/>
  <c r="I315" i="2"/>
  <c r="J315" i="2"/>
  <c r="K315" i="2" s="1"/>
  <c r="L315" i="2" s="1"/>
  <c r="M315" i="2" s="1"/>
  <c r="O315" i="2"/>
  <c r="H91" i="2"/>
  <c r="I91" i="2"/>
  <c r="J91" i="2"/>
  <c r="K91" i="2" s="1"/>
  <c r="L91" i="2"/>
  <c r="M91" i="2" s="1"/>
  <c r="O91" i="2"/>
  <c r="H39" i="2"/>
  <c r="I39" i="2"/>
  <c r="J39" i="2"/>
  <c r="K39" i="2" s="1"/>
  <c r="L39" i="2" s="1"/>
  <c r="M39" i="2"/>
  <c r="O39" i="2"/>
  <c r="H264" i="2"/>
  <c r="I264" i="2"/>
  <c r="J264" i="2"/>
  <c r="K264" i="2" s="1"/>
  <c r="L264" i="2" s="1"/>
  <c r="M264" i="2" s="1"/>
  <c r="O264" i="2"/>
  <c r="H19" i="2"/>
  <c r="I19" i="2"/>
  <c r="J19" i="2"/>
  <c r="K19" i="2" s="1"/>
  <c r="L19" i="2" s="1"/>
  <c r="M19" i="2" s="1"/>
  <c r="O19" i="2"/>
  <c r="H23" i="2"/>
  <c r="I23" i="2"/>
  <c r="J23" i="2"/>
  <c r="K23" i="2" s="1"/>
  <c r="L23" i="2" s="1"/>
  <c r="M23" i="2" s="1"/>
  <c r="O23" i="2"/>
  <c r="H36" i="2"/>
  <c r="I36" i="2"/>
  <c r="J36" i="2"/>
  <c r="K36" i="2" s="1"/>
  <c r="L36" i="2" s="1"/>
  <c r="M36" i="2" s="1"/>
  <c r="O36" i="2"/>
  <c r="H48" i="2"/>
  <c r="I48" i="2"/>
  <c r="J48" i="2"/>
  <c r="K48" i="2" s="1"/>
  <c r="L48" i="2" s="1"/>
  <c r="M48" i="2" s="1"/>
  <c r="O48" i="2"/>
  <c r="H54" i="2"/>
  <c r="I54" i="2"/>
  <c r="J54" i="2"/>
  <c r="K54" i="2"/>
  <c r="L54" i="2" s="1"/>
  <c r="M54" i="2" s="1"/>
  <c r="O54" i="2"/>
  <c r="H151" i="2"/>
  <c r="I151" i="2"/>
  <c r="J151" i="2"/>
  <c r="K151" i="2" s="1"/>
  <c r="L151" i="2"/>
  <c r="M151" i="2" s="1"/>
  <c r="O151" i="2"/>
  <c r="H166" i="2"/>
  <c r="I166" i="2"/>
  <c r="J166" i="2"/>
  <c r="K166" i="2" s="1"/>
  <c r="L166" i="2" s="1"/>
  <c r="M166" i="2" s="1"/>
  <c r="O166" i="2"/>
  <c r="H167" i="2"/>
  <c r="I167" i="2"/>
  <c r="J167" i="2"/>
  <c r="K167" i="2" s="1"/>
  <c r="L167" i="2" s="1"/>
  <c r="M167" i="2" s="1"/>
  <c r="O167" i="2"/>
  <c r="H298" i="2"/>
  <c r="I298" i="2"/>
  <c r="J298" i="2"/>
  <c r="K298" i="2" s="1"/>
  <c r="L298" i="2" s="1"/>
  <c r="M298" i="2" s="1"/>
  <c r="O298" i="2"/>
  <c r="H133" i="2"/>
  <c r="I133" i="2"/>
  <c r="J133" i="2"/>
  <c r="K133" i="2" s="1"/>
  <c r="L133" i="2" s="1"/>
  <c r="M133" i="2" s="1"/>
  <c r="O133" i="2"/>
  <c r="H168" i="2"/>
  <c r="I168" i="2"/>
  <c r="J168" i="2"/>
  <c r="K168" i="2" s="1"/>
  <c r="L168" i="2" s="1"/>
  <c r="M168" i="2" s="1"/>
  <c r="O168" i="2"/>
  <c r="H156" i="2"/>
  <c r="I156" i="2"/>
  <c r="J156" i="2"/>
  <c r="K156" i="2" s="1"/>
  <c r="L156" i="2" s="1"/>
  <c r="M156" i="2" s="1"/>
  <c r="O156" i="2"/>
  <c r="H157" i="2"/>
  <c r="I157" i="2"/>
  <c r="J157" i="2"/>
  <c r="K157" i="2"/>
  <c r="L157" i="2" s="1"/>
  <c r="M157" i="2" s="1"/>
  <c r="O157" i="2"/>
  <c r="H287" i="2"/>
  <c r="I287" i="2"/>
  <c r="J287" i="2"/>
  <c r="K287" i="2" s="1"/>
  <c r="L287" i="2" s="1"/>
  <c r="M287" i="2" s="1"/>
  <c r="O287" i="2"/>
  <c r="H175" i="2"/>
  <c r="I175" i="2"/>
  <c r="J175" i="2"/>
  <c r="K175" i="2" s="1"/>
  <c r="L175" i="2" s="1"/>
  <c r="M175" i="2" s="1"/>
  <c r="O175" i="2"/>
  <c r="H92" i="2"/>
  <c r="I92" i="2"/>
  <c r="J92" i="2"/>
  <c r="K92" i="2" s="1"/>
  <c r="L92" i="2" s="1"/>
  <c r="M92" i="2" s="1"/>
  <c r="O92" i="2"/>
  <c r="H193" i="2"/>
  <c r="I193" i="2"/>
  <c r="J193" i="2"/>
  <c r="K193" i="2" s="1"/>
  <c r="L193" i="2" s="1"/>
  <c r="M193" i="2" s="1"/>
  <c r="O193" i="2"/>
  <c r="H108" i="2"/>
  <c r="I108" i="2"/>
  <c r="J108" i="2"/>
  <c r="K108" i="2" s="1"/>
  <c r="L108" i="2"/>
  <c r="M108" i="2" s="1"/>
  <c r="O108" i="2"/>
  <c r="H228" i="2"/>
  <c r="I228" i="2"/>
  <c r="J228" i="2"/>
  <c r="K228" i="2" s="1"/>
  <c r="L228" i="2" s="1"/>
  <c r="M228" i="2" s="1"/>
  <c r="O228" i="2"/>
  <c r="H93" i="2"/>
  <c r="I93" i="2"/>
  <c r="J93" i="2"/>
  <c r="K93" i="2" s="1"/>
  <c r="L93" i="2" s="1"/>
  <c r="M93" i="2" s="1"/>
  <c r="O93" i="2"/>
  <c r="H98" i="2"/>
  <c r="I98" i="2"/>
  <c r="J98" i="2"/>
  <c r="K98" i="2" s="1"/>
  <c r="L98" i="2" s="1"/>
  <c r="M98" i="2" s="1"/>
  <c r="O98" i="2"/>
  <c r="H71" i="2"/>
  <c r="I71" i="2"/>
  <c r="J71" i="2"/>
  <c r="K71" i="2" s="1"/>
  <c r="L71" i="2" s="1"/>
  <c r="M71" i="2" s="1"/>
  <c r="O71" i="2"/>
  <c r="H202" i="2"/>
  <c r="I202" i="2"/>
  <c r="J202" i="2"/>
  <c r="K202" i="2" s="1"/>
  <c r="L202" i="2" s="1"/>
  <c r="M202" i="2" s="1"/>
  <c r="O202" i="2"/>
  <c r="H240" i="2"/>
  <c r="I240" i="2"/>
  <c r="J240" i="2"/>
  <c r="K240" i="2" s="1"/>
  <c r="L240" i="2" s="1"/>
  <c r="M240" i="2" s="1"/>
  <c r="O240" i="2"/>
  <c r="H134" i="2"/>
  <c r="I134" i="2"/>
  <c r="J134" i="2"/>
  <c r="K134" i="2" s="1"/>
  <c r="L134" i="2" s="1"/>
  <c r="M134" i="2" s="1"/>
  <c r="O134" i="2"/>
  <c r="H94" i="2"/>
  <c r="I94" i="2"/>
  <c r="J94" i="2"/>
  <c r="K94" i="2" s="1"/>
  <c r="L94" i="2" s="1"/>
  <c r="M94" i="2" s="1"/>
  <c r="O94" i="2"/>
  <c r="H109" i="2"/>
  <c r="I109" i="2"/>
  <c r="J109" i="2"/>
  <c r="K109" i="2" s="1"/>
  <c r="L109" i="2" s="1"/>
  <c r="M109" i="2" s="1"/>
  <c r="O109" i="2"/>
  <c r="H72" i="2"/>
  <c r="I72" i="2"/>
  <c r="J72" i="2"/>
  <c r="K72" i="2" s="1"/>
  <c r="L72" i="2" s="1"/>
  <c r="M72" i="2" s="1"/>
  <c r="O72" i="2"/>
  <c r="H142" i="2"/>
  <c r="I142" i="2"/>
  <c r="J142" i="2"/>
  <c r="K142" i="2"/>
  <c r="L142" i="2" s="1"/>
  <c r="M142" i="2" s="1"/>
  <c r="O142" i="2"/>
  <c r="H127" i="2"/>
  <c r="I127" i="2"/>
  <c r="J127" i="2"/>
  <c r="K127" i="2" s="1"/>
  <c r="L127" i="2" s="1"/>
  <c r="M127" i="2" s="1"/>
  <c r="O127" i="2"/>
  <c r="H78" i="2"/>
  <c r="I78" i="2"/>
  <c r="J78" i="2"/>
  <c r="K78" i="2" s="1"/>
  <c r="L78" i="2" s="1"/>
  <c r="M78" i="2" s="1"/>
  <c r="O78" i="2"/>
  <c r="H299" i="2"/>
  <c r="I299" i="2"/>
  <c r="J299" i="2"/>
  <c r="K299" i="2" s="1"/>
  <c r="L299" i="2" s="1"/>
  <c r="M299" i="2" s="1"/>
  <c r="O299" i="2"/>
  <c r="H41" i="2"/>
  <c r="I41" i="2"/>
  <c r="J41" i="2"/>
  <c r="K41" i="2" s="1"/>
  <c r="L41" i="2" s="1"/>
  <c r="M41" i="2" s="1"/>
  <c r="O41" i="2"/>
  <c r="H317" i="2"/>
  <c r="I317" i="2"/>
  <c r="J317" i="2"/>
  <c r="K317" i="2" s="1"/>
  <c r="L317" i="2"/>
  <c r="M317" i="2" s="1"/>
  <c r="O317" i="2"/>
  <c r="H241" i="2"/>
  <c r="I241" i="2"/>
  <c r="J241" i="2"/>
  <c r="K241" i="2" s="1"/>
  <c r="L241" i="2" s="1"/>
  <c r="M241" i="2"/>
  <c r="O241" i="2"/>
  <c r="H29" i="2"/>
  <c r="I29" i="2"/>
  <c r="J29" i="2"/>
  <c r="K29" i="2" s="1"/>
  <c r="L29" i="2" s="1"/>
  <c r="M29" i="2" s="1"/>
  <c r="O29" i="2"/>
  <c r="H122" i="2"/>
  <c r="I122" i="2"/>
  <c r="J122" i="2"/>
  <c r="K122" i="2" s="1"/>
  <c r="L122" i="2" s="1"/>
  <c r="M122" i="2" s="1"/>
  <c r="O122" i="2"/>
  <c r="H55" i="2"/>
  <c r="I55" i="2"/>
  <c r="J55" i="2"/>
  <c r="K55" i="2" s="1"/>
  <c r="L55" i="2" s="1"/>
  <c r="M55" i="2" s="1"/>
  <c r="O55" i="2"/>
  <c r="H75" i="2"/>
  <c r="I75" i="2"/>
  <c r="J75" i="2"/>
  <c r="K75" i="2" s="1"/>
  <c r="L75" i="2" s="1"/>
  <c r="M75" i="2" s="1"/>
  <c r="O75" i="2"/>
  <c r="H17" i="2"/>
  <c r="I17" i="2"/>
  <c r="J17" i="2"/>
  <c r="K17" i="2" s="1"/>
  <c r="L17" i="2" s="1"/>
  <c r="M17" i="2" s="1"/>
  <c r="O17" i="2"/>
  <c r="H143" i="2"/>
  <c r="I143" i="2"/>
  <c r="J143" i="2"/>
  <c r="K143" i="2"/>
  <c r="L143" i="2" s="1"/>
  <c r="M143" i="2" s="1"/>
  <c r="O143" i="2"/>
  <c r="H21" i="2"/>
  <c r="I21" i="2"/>
  <c r="J21" i="2"/>
  <c r="K21" i="2" s="1"/>
  <c r="L21" i="2" s="1"/>
  <c r="M21" i="2" s="1"/>
  <c r="O21" i="2"/>
  <c r="H79" i="2"/>
  <c r="I79" i="2"/>
  <c r="J79" i="2"/>
  <c r="K79" i="2" s="1"/>
  <c r="L79" i="2" s="1"/>
  <c r="M79" i="2" s="1"/>
  <c r="O79" i="2"/>
  <c r="H194" i="2"/>
  <c r="I194" i="2"/>
  <c r="J194" i="2"/>
  <c r="K194" i="2" s="1"/>
  <c r="L194" i="2" s="1"/>
  <c r="M194" i="2" s="1"/>
  <c r="O194" i="2"/>
  <c r="H9" i="2"/>
  <c r="I9" i="2"/>
  <c r="J9" i="2"/>
  <c r="K9" i="2"/>
  <c r="L9" i="2" s="1"/>
  <c r="M9" i="2" s="1"/>
  <c r="O9" i="2"/>
  <c r="H65" i="2"/>
  <c r="I65" i="2"/>
  <c r="J65" i="2"/>
  <c r="K65" i="2"/>
  <c r="L65" i="2" s="1"/>
  <c r="M65" i="2" s="1"/>
  <c r="O65" i="2"/>
  <c r="H265" i="2"/>
  <c r="I265" i="2"/>
  <c r="J265" i="2"/>
  <c r="K265" i="2" s="1"/>
  <c r="L265" i="2" s="1"/>
  <c r="M265" i="2" s="1"/>
  <c r="O265" i="2"/>
  <c r="H99" i="2"/>
  <c r="I99" i="2"/>
  <c r="J99" i="2"/>
  <c r="K99" i="2"/>
  <c r="L99" i="2" s="1"/>
  <c r="M99" i="2" s="1"/>
  <c r="O99" i="2"/>
  <c r="H144" i="2"/>
  <c r="I144" i="2"/>
  <c r="J144" i="2"/>
  <c r="K144" i="2" s="1"/>
  <c r="L144" i="2" s="1"/>
  <c r="M144" i="2" s="1"/>
  <c r="O144" i="2"/>
  <c r="H80" i="2"/>
  <c r="I80" i="2"/>
  <c r="J80" i="2"/>
  <c r="K80" i="2" s="1"/>
  <c r="L80" i="2" s="1"/>
  <c r="M80" i="2" s="1"/>
  <c r="O80" i="2"/>
  <c r="H266" i="2"/>
  <c r="I266" i="2"/>
  <c r="J266" i="2"/>
  <c r="K266" i="2" s="1"/>
  <c r="L266" i="2" s="1"/>
  <c r="M266" i="2" s="1"/>
  <c r="O266" i="2"/>
  <c r="H49" i="2"/>
  <c r="I49" i="2"/>
  <c r="J49" i="2"/>
  <c r="K49" i="2" s="1"/>
  <c r="L49" i="2" s="1"/>
  <c r="M49" i="2" s="1"/>
  <c r="O49" i="2"/>
  <c r="H169" i="2"/>
  <c r="I169" i="2"/>
  <c r="J169" i="2"/>
  <c r="K169" i="2" s="1"/>
  <c r="L169" i="2" s="1"/>
  <c r="M169" i="2" s="1"/>
  <c r="O169" i="2"/>
  <c r="H123" i="2"/>
  <c r="I123" i="2"/>
  <c r="J123" i="2"/>
  <c r="K123" i="2" s="1"/>
  <c r="L123" i="2" s="1"/>
  <c r="M123" i="2" s="1"/>
  <c r="O123" i="2"/>
  <c r="H152" i="2"/>
  <c r="I152" i="2"/>
  <c r="J152" i="2"/>
  <c r="K152" i="2" s="1"/>
  <c r="L152" i="2" s="1"/>
  <c r="M152" i="2" s="1"/>
  <c r="O152" i="2"/>
  <c r="H203" i="2"/>
  <c r="I203" i="2"/>
  <c r="J203" i="2"/>
  <c r="K203" i="2" s="1"/>
  <c r="L203" i="2" s="1"/>
  <c r="M203" i="2" s="1"/>
  <c r="O203" i="2"/>
  <c r="H124" i="2"/>
  <c r="I124" i="2"/>
  <c r="J124" i="2"/>
  <c r="K124" i="2" s="1"/>
  <c r="L124" i="2" s="1"/>
  <c r="M124" i="2" s="1"/>
  <c r="O124" i="2"/>
  <c r="H211" i="2"/>
  <c r="I211" i="2"/>
  <c r="J211" i="2"/>
  <c r="K211" i="2" s="1"/>
  <c r="L211" i="2" s="1"/>
  <c r="M211" i="2" s="1"/>
  <c r="O211" i="2"/>
  <c r="H60" i="2"/>
  <c r="I60" i="2"/>
  <c r="J60" i="2"/>
  <c r="K60" i="2" s="1"/>
  <c r="L60" i="2" s="1"/>
  <c r="M60" i="2" s="1"/>
  <c r="O60" i="2"/>
  <c r="H73" i="2"/>
  <c r="I73" i="2"/>
  <c r="J73" i="2"/>
  <c r="K73" i="2" s="1"/>
  <c r="L73" i="2" s="1"/>
  <c r="M73" i="2" s="1"/>
  <c r="O73" i="2"/>
  <c r="H95" i="2"/>
  <c r="I95" i="2"/>
  <c r="J95" i="2"/>
  <c r="K95" i="2"/>
  <c r="L95" i="2"/>
  <c r="M95" i="2" s="1"/>
  <c r="O95" i="2"/>
  <c r="H37" i="2"/>
  <c r="I37" i="2"/>
  <c r="J37" i="2"/>
  <c r="K37" i="2" s="1"/>
  <c r="L37" i="2" s="1"/>
  <c r="M37" i="2" s="1"/>
  <c r="O37" i="2"/>
  <c r="H30" i="2"/>
  <c r="I30" i="2"/>
  <c r="J30" i="2"/>
  <c r="K30" i="2" s="1"/>
  <c r="L30" i="2" s="1"/>
  <c r="M30" i="2" s="1"/>
  <c r="O30" i="2"/>
  <c r="H195" i="2"/>
  <c r="I195" i="2"/>
  <c r="J195" i="2"/>
  <c r="K195" i="2" s="1"/>
  <c r="L195" i="2" s="1"/>
  <c r="M195" i="2" s="1"/>
  <c r="O195" i="2"/>
  <c r="H267" i="2"/>
  <c r="I267" i="2"/>
  <c r="J267" i="2"/>
  <c r="K267" i="2" s="1"/>
  <c r="L267" i="2" s="1"/>
  <c r="M267" i="2" s="1"/>
  <c r="O267" i="2"/>
  <c r="H176" i="2"/>
  <c r="I176" i="2"/>
  <c r="J176" i="2"/>
  <c r="K176" i="2" s="1"/>
  <c r="L176" i="2" s="1"/>
  <c r="M176" i="2" s="1"/>
  <c r="O176" i="2"/>
  <c r="H74" i="2"/>
  <c r="I74" i="2"/>
  <c r="J74" i="2"/>
  <c r="K74" i="2" s="1"/>
  <c r="L74" i="2" s="1"/>
  <c r="M74" i="2" s="1"/>
  <c r="O74" i="2"/>
  <c r="H178" i="2"/>
  <c r="I178" i="2"/>
  <c r="J178" i="2"/>
  <c r="K178" i="2"/>
  <c r="L178" i="2" s="1"/>
  <c r="M178" i="2" s="1"/>
  <c r="O178" i="2"/>
  <c r="H10" i="2"/>
  <c r="I10" i="2"/>
  <c r="J10" i="2"/>
  <c r="K10" i="2" s="1"/>
  <c r="L10" i="2" s="1"/>
  <c r="M10" i="2" s="1"/>
  <c r="O10" i="2"/>
  <c r="H307" i="2"/>
  <c r="I307" i="2"/>
  <c r="J307" i="2"/>
  <c r="K307" i="2" s="1"/>
  <c r="L307" i="2" s="1"/>
  <c r="M307" i="2" s="1"/>
  <c r="O307" i="2"/>
  <c r="H110" i="2"/>
  <c r="I110" i="2"/>
  <c r="J110" i="2"/>
  <c r="K110" i="2" s="1"/>
  <c r="L110" i="2" s="1"/>
  <c r="M110" i="2" s="1"/>
  <c r="O110" i="2"/>
  <c r="H50" i="2"/>
  <c r="I50" i="2"/>
  <c r="J50" i="2"/>
  <c r="K50" i="2" s="1"/>
  <c r="L50" i="2" s="1"/>
  <c r="M50" i="2" s="1"/>
  <c r="O50" i="2"/>
  <c r="H308" i="2"/>
  <c r="I308" i="2"/>
  <c r="J308" i="2"/>
  <c r="K308" i="2"/>
  <c r="L308" i="2" s="1"/>
  <c r="M308" i="2" s="1"/>
  <c r="O308" i="2"/>
  <c r="H56" i="2"/>
  <c r="I56" i="2"/>
  <c r="J56" i="2"/>
  <c r="K56" i="2" s="1"/>
  <c r="L56" i="2" s="1"/>
  <c r="M56" i="2" s="1"/>
  <c r="O56" i="2"/>
  <c r="H243" i="2"/>
  <c r="I243" i="2"/>
  <c r="J243" i="2"/>
  <c r="K243" i="2" s="1"/>
  <c r="L243" i="2" s="1"/>
  <c r="M243" i="2" s="1"/>
  <c r="O243" i="2"/>
  <c r="H145" i="2"/>
  <c r="I145" i="2"/>
  <c r="J145" i="2"/>
  <c r="K145" i="2" s="1"/>
  <c r="L145" i="2" s="1"/>
  <c r="M145" i="2" s="1"/>
  <c r="O145" i="2"/>
  <c r="H14" i="2"/>
  <c r="I14" i="2"/>
  <c r="J14" i="2"/>
  <c r="K14" i="2" s="1"/>
  <c r="L14" i="2" s="1"/>
  <c r="M14" i="2" s="1"/>
  <c r="O14" i="2"/>
  <c r="H61" i="2"/>
  <c r="I61" i="2"/>
  <c r="J61" i="2"/>
  <c r="K61" i="2" s="1"/>
  <c r="L61" i="2" s="1"/>
  <c r="M61" i="2" s="1"/>
  <c r="O61" i="2"/>
  <c r="H290" i="2"/>
  <c r="I290" i="2"/>
  <c r="J290" i="2"/>
  <c r="K290" i="2" s="1"/>
  <c r="L290" i="2" s="1"/>
  <c r="M290" i="2" s="1"/>
  <c r="O290" i="2"/>
  <c r="H82" i="2"/>
  <c r="I82" i="2"/>
  <c r="J82" i="2"/>
  <c r="K82" i="2" s="1"/>
  <c r="L82" i="2" s="1"/>
  <c r="M82" i="2" s="1"/>
  <c r="O82" i="2"/>
  <c r="H309" i="2"/>
  <c r="I309" i="2"/>
  <c r="J309" i="2"/>
  <c r="K309" i="2" s="1"/>
  <c r="L309" i="2" s="1"/>
  <c r="M309" i="2" s="1"/>
  <c r="O309" i="2"/>
  <c r="H135" i="2"/>
  <c r="I135" i="2"/>
  <c r="J135" i="2"/>
  <c r="K135" i="2" s="1"/>
  <c r="L135" i="2" s="1"/>
  <c r="M135" i="2" s="1"/>
  <c r="O135" i="2"/>
  <c r="H112" i="2"/>
  <c r="I112" i="2"/>
  <c r="J112" i="2"/>
  <c r="K112" i="2" s="1"/>
  <c r="L112" i="2" s="1"/>
  <c r="M112" i="2" s="1"/>
  <c r="O112" i="2"/>
  <c r="H62" i="2"/>
  <c r="I62" i="2"/>
  <c r="J62" i="2"/>
  <c r="K62" i="2"/>
  <c r="L62" i="2" s="1"/>
  <c r="M62" i="2" s="1"/>
  <c r="O62" i="2"/>
  <c r="H212" i="2"/>
  <c r="I212" i="2"/>
  <c r="J212" i="2"/>
  <c r="K212" i="2" s="1"/>
  <c r="L212" i="2" s="1"/>
  <c r="M212" i="2" s="1"/>
  <c r="O212" i="2"/>
  <c r="H136" i="2"/>
  <c r="I136" i="2"/>
  <c r="J136" i="2"/>
  <c r="K136" i="2" s="1"/>
  <c r="L136" i="2" s="1"/>
  <c r="M136" i="2" s="1"/>
  <c r="O136" i="2"/>
  <c r="H242" i="2"/>
  <c r="I242" i="2"/>
  <c r="J242" i="2"/>
  <c r="K242" i="2" s="1"/>
  <c r="L242" i="2" s="1"/>
  <c r="M242" i="2" s="1"/>
  <c r="O242" i="2"/>
  <c r="H201" i="2"/>
  <c r="I201" i="2"/>
  <c r="J201" i="2"/>
  <c r="K201" i="2" s="1"/>
  <c r="L201" i="2" s="1"/>
  <c r="M201" i="2" s="1"/>
  <c r="O201" i="2"/>
  <c r="H137" i="2"/>
  <c r="I137" i="2"/>
  <c r="J137" i="2"/>
  <c r="K137" i="2" s="1"/>
  <c r="L137" i="2" s="1"/>
  <c r="M137" i="2" s="1"/>
  <c r="O137" i="2"/>
  <c r="H269" i="2"/>
  <c r="I269" i="2"/>
  <c r="J269" i="2"/>
  <c r="K269" i="2" s="1"/>
  <c r="L269" i="2" s="1"/>
  <c r="M269" i="2" s="1"/>
  <c r="O269" i="2"/>
  <c r="H146" i="2"/>
  <c r="I146" i="2"/>
  <c r="J146" i="2"/>
  <c r="K146" i="2"/>
  <c r="L146" i="2" s="1"/>
  <c r="M146" i="2" s="1"/>
  <c r="O146" i="2"/>
  <c r="H64" i="2"/>
  <c r="I64" i="2"/>
  <c r="J64" i="2"/>
  <c r="K64" i="2" s="1"/>
  <c r="L64" i="2" s="1"/>
  <c r="M64" i="2" s="1"/>
  <c r="O64" i="2"/>
  <c r="H31" i="2"/>
  <c r="I31" i="2"/>
  <c r="J31" i="2"/>
  <c r="K31" i="2" s="1"/>
  <c r="L31" i="2" s="1"/>
  <c r="M31" i="2" s="1"/>
  <c r="O31" i="2"/>
  <c r="H96" i="2"/>
  <c r="I96" i="2"/>
  <c r="J96" i="2"/>
  <c r="K96" i="2" s="1"/>
  <c r="L96" i="2" s="1"/>
  <c r="M96" i="2" s="1"/>
  <c r="O96" i="2"/>
  <c r="H125" i="2"/>
  <c r="I125" i="2"/>
  <c r="J125" i="2"/>
  <c r="K125" i="2" s="1"/>
  <c r="L125" i="2" s="1"/>
  <c r="M125" i="2" s="1"/>
  <c r="O125" i="2"/>
  <c r="H24" i="2"/>
  <c r="I24" i="2"/>
  <c r="J24" i="2"/>
  <c r="K24" i="2" s="1"/>
  <c r="L24" i="2" s="1"/>
  <c r="M24" i="2" s="1"/>
  <c r="O24" i="2"/>
  <c r="H126" i="2"/>
  <c r="I126" i="2"/>
  <c r="J126" i="2"/>
  <c r="K126" i="2" s="1"/>
  <c r="L126" i="2" s="1"/>
  <c r="M126" i="2" s="1"/>
  <c r="O126" i="2"/>
  <c r="H170" i="2"/>
  <c r="I170" i="2"/>
  <c r="J170" i="2"/>
  <c r="K170" i="2" s="1"/>
  <c r="L170" i="2" s="1"/>
  <c r="M170" i="2" s="1"/>
  <c r="O170" i="2"/>
  <c r="H213" i="2"/>
  <c r="I213" i="2"/>
  <c r="J213" i="2"/>
  <c r="K213" i="2" s="1"/>
  <c r="L213" i="2" s="1"/>
  <c r="M213" i="2" s="1"/>
  <c r="H15" i="2"/>
  <c r="I15" i="2"/>
  <c r="J15" i="2"/>
  <c r="K15" i="2" s="1"/>
  <c r="L15" i="2" s="1"/>
  <c r="M15" i="2" s="1"/>
  <c r="H284" i="2"/>
  <c r="I284" i="2"/>
  <c r="J284" i="2"/>
  <c r="K284" i="2" s="1"/>
  <c r="L284" i="2" s="1"/>
  <c r="M284" i="2" s="1"/>
  <c r="H288" i="2"/>
  <c r="I288" i="2"/>
  <c r="J288" i="2"/>
  <c r="K288" i="2"/>
  <c r="L288" i="2" s="1"/>
  <c r="M288" i="2" s="1"/>
  <c r="H272" i="2"/>
  <c r="I272" i="2"/>
  <c r="J272" i="2"/>
  <c r="K272" i="2" s="1"/>
  <c r="L272" i="2" s="1"/>
  <c r="M272" i="2" s="1"/>
  <c r="H276" i="2"/>
  <c r="I276" i="2"/>
  <c r="J276" i="2"/>
  <c r="K276" i="2" s="1"/>
  <c r="L276" i="2" s="1"/>
  <c r="M276" i="2" s="1"/>
  <c r="H138" i="2"/>
  <c r="I138" i="2"/>
  <c r="J138" i="2"/>
  <c r="K138" i="2" s="1"/>
  <c r="L138" i="2" s="1"/>
  <c r="M138" i="2" s="1"/>
  <c r="H214" i="2"/>
  <c r="I214" i="2"/>
  <c r="J214" i="2"/>
  <c r="K214" i="2"/>
  <c r="L214" i="2" s="1"/>
  <c r="M214" i="2" s="1"/>
  <c r="H181" i="2"/>
  <c r="I181" i="2"/>
  <c r="J181" i="2"/>
  <c r="K181" i="2" s="1"/>
  <c r="L181" i="2" s="1"/>
  <c r="M181" i="2" s="1"/>
  <c r="H285" i="2"/>
  <c r="I285" i="2"/>
  <c r="J285" i="2"/>
  <c r="K285" i="2"/>
  <c r="L285" i="2" s="1"/>
  <c r="M285" i="2" s="1"/>
  <c r="H182" i="2"/>
  <c r="I182" i="2"/>
  <c r="J182" i="2"/>
  <c r="K182" i="2" s="1"/>
  <c r="L182" i="2" s="1"/>
  <c r="M182" i="2" s="1"/>
  <c r="H215" i="2"/>
  <c r="I215" i="2"/>
  <c r="J215" i="2"/>
  <c r="K215" i="2" s="1"/>
  <c r="L215" i="2" s="1"/>
  <c r="M215" i="2" s="1"/>
  <c r="H286" i="2"/>
  <c r="I286" i="2"/>
  <c r="J286" i="2"/>
  <c r="K286" i="2" s="1"/>
  <c r="L286" i="2" s="1"/>
  <c r="M286" i="2" s="1"/>
  <c r="H270" i="2"/>
  <c r="I270" i="2"/>
  <c r="J270" i="2"/>
  <c r="K270" i="2"/>
  <c r="L270" i="2" s="1"/>
  <c r="M270" i="2" s="1"/>
  <c r="H277" i="2"/>
  <c r="I277" i="2"/>
  <c r="J277" i="2"/>
  <c r="K277" i="2" s="1"/>
  <c r="L277" i="2" s="1"/>
  <c r="M277" i="2" s="1"/>
  <c r="H268" i="2"/>
  <c r="I268" i="2"/>
  <c r="J268" i="2"/>
  <c r="K268" i="2"/>
  <c r="L268" i="2" s="1"/>
  <c r="M268" i="2" s="1"/>
  <c r="H273" i="2"/>
  <c r="I273" i="2"/>
  <c r="J273" i="2"/>
  <c r="K273" i="2" s="1"/>
  <c r="L273" i="2" s="1"/>
  <c r="M273" i="2" s="1"/>
  <c r="H216" i="2"/>
  <c r="I216" i="2"/>
  <c r="J216" i="2"/>
  <c r="K216" i="2" s="1"/>
  <c r="L216" i="2" s="1"/>
  <c r="M216" i="2" s="1"/>
  <c r="H229" i="2"/>
  <c r="I229" i="2"/>
  <c r="J229" i="2"/>
  <c r="K229" i="2" s="1"/>
  <c r="L229" i="2" s="1"/>
  <c r="M229" i="2" s="1"/>
  <c r="H140" i="2"/>
  <c r="I140" i="2"/>
  <c r="J140" i="2"/>
  <c r="K140" i="2"/>
  <c r="L140" i="2" s="1"/>
  <c r="M140" i="2" s="1"/>
  <c r="H274" i="2"/>
  <c r="I274" i="2"/>
  <c r="J274" i="2"/>
  <c r="K274" i="2" s="1"/>
  <c r="L274" i="2" s="1"/>
  <c r="M274" i="2" s="1"/>
  <c r="H205" i="2"/>
  <c r="I205" i="2"/>
  <c r="J205" i="2"/>
  <c r="K205" i="2" s="1"/>
  <c r="L205" i="2" s="1"/>
  <c r="M205" i="2" s="1"/>
  <c r="H255" i="2"/>
  <c r="I255" i="2"/>
  <c r="J255" i="2"/>
  <c r="K255" i="2" s="1"/>
  <c r="L255" i="2" s="1"/>
  <c r="M255" i="2" s="1"/>
  <c r="H230" i="2"/>
  <c r="I230" i="2"/>
  <c r="J230" i="2"/>
  <c r="K230" i="2"/>
  <c r="L230" i="2" s="1"/>
  <c r="M230" i="2" s="1"/>
  <c r="H183" i="2"/>
  <c r="I183" i="2"/>
  <c r="J183" i="2"/>
  <c r="K183" i="2" s="1"/>
  <c r="L183" i="2" s="1"/>
  <c r="M183" i="2" s="1"/>
  <c r="H256" i="2"/>
  <c r="I256" i="2"/>
  <c r="J256" i="2"/>
  <c r="K256" i="2"/>
  <c r="L256" i="2" s="1"/>
  <c r="M256" i="2" s="1"/>
  <c r="H279" i="2"/>
  <c r="I279" i="2"/>
  <c r="J279" i="2"/>
  <c r="K279" i="2" s="1"/>
  <c r="L279" i="2" s="1"/>
  <c r="M279" i="2" s="1"/>
  <c r="H231" i="2"/>
  <c r="I231" i="2"/>
  <c r="J231" i="2"/>
  <c r="K231" i="2" s="1"/>
  <c r="L231" i="2" s="1"/>
  <c r="M231" i="2" s="1"/>
  <c r="H177" i="2"/>
  <c r="I177" i="2"/>
  <c r="J177" i="2"/>
  <c r="K177" i="2" s="1"/>
  <c r="L177" i="2" s="1"/>
  <c r="M177" i="2" s="1"/>
  <c r="H171" i="2"/>
  <c r="I171" i="2"/>
  <c r="J171" i="2"/>
  <c r="K171" i="2"/>
  <c r="L171" i="2" s="1"/>
  <c r="M171" i="2" s="1"/>
  <c r="H257" i="2"/>
  <c r="I257" i="2"/>
  <c r="J257" i="2"/>
  <c r="K257" i="2" s="1"/>
  <c r="L257" i="2" s="1"/>
  <c r="M257" i="2" s="1"/>
  <c r="H247" i="2"/>
  <c r="I247" i="2"/>
  <c r="J247" i="2"/>
  <c r="K247" i="2"/>
  <c r="L247" i="2" s="1"/>
  <c r="M247" i="2" s="1"/>
  <c r="H248" i="2"/>
  <c r="I248" i="2"/>
  <c r="J248" i="2"/>
  <c r="K248" i="2" s="1"/>
  <c r="L248" i="2" s="1"/>
  <c r="M248" i="2" s="1"/>
  <c r="H258" i="2"/>
  <c r="I258" i="2"/>
  <c r="J258" i="2"/>
  <c r="K258" i="2" s="1"/>
  <c r="L258" i="2" s="1"/>
  <c r="M258" i="2" s="1"/>
  <c r="H217" i="2"/>
  <c r="I217" i="2"/>
  <c r="J217" i="2"/>
  <c r="K217" i="2" s="1"/>
  <c r="L217" i="2" s="1"/>
  <c r="M217" i="2" s="1"/>
  <c r="H184" i="2"/>
  <c r="I184" i="2"/>
  <c r="J184" i="2"/>
  <c r="K184" i="2"/>
  <c r="L184" i="2" s="1"/>
  <c r="M184" i="2" s="1"/>
  <c r="G318" i="2"/>
  <c r="N184" i="2" l="1"/>
  <c r="O184" i="2" s="1"/>
  <c r="N247" i="2"/>
  <c r="O247" i="2" s="1"/>
  <c r="N231" i="2"/>
  <c r="O231" i="2" s="1"/>
  <c r="N230" i="2"/>
  <c r="O230" i="2" s="1"/>
  <c r="N140" i="2"/>
  <c r="O140" i="2" s="1"/>
  <c r="N270" i="2"/>
  <c r="O270" i="2" s="1"/>
  <c r="N285" i="2"/>
  <c r="O285" i="2" s="1"/>
  <c r="N276" i="2"/>
  <c r="O276" i="2" s="1"/>
  <c r="N288" i="2"/>
  <c r="O288" i="2" s="1"/>
  <c r="N258" i="2"/>
  <c r="O258" i="2" s="1"/>
  <c r="N171" i="2"/>
  <c r="O171" i="2" s="1"/>
  <c r="N256" i="2"/>
  <c r="O256" i="2" s="1"/>
  <c r="N205" i="2"/>
  <c r="O205" i="2" s="1"/>
  <c r="N216" i="2"/>
  <c r="O216" i="2" s="1"/>
  <c r="N268" i="2"/>
  <c r="O268" i="2" s="1"/>
  <c r="N215" i="2"/>
  <c r="O215" i="2" s="1"/>
  <c r="N214" i="2"/>
  <c r="O214" i="2" s="1"/>
  <c r="N15" i="2"/>
  <c r="O15" i="2" s="1"/>
  <c r="N217" i="2"/>
  <c r="O217" i="2" s="1"/>
  <c r="N279" i="2"/>
  <c r="O279" i="2" s="1"/>
  <c r="N274" i="2"/>
  <c r="O274" i="2" s="1"/>
  <c r="N273" i="2"/>
  <c r="O273" i="2" s="1"/>
  <c r="N138" i="2"/>
  <c r="O138" i="2" s="1"/>
  <c r="N284" i="2"/>
  <c r="O284" i="2" s="1"/>
  <c r="N257" i="2"/>
  <c r="O257" i="2" s="1"/>
  <c r="N183" i="2"/>
  <c r="O183" i="2" s="1"/>
  <c r="N229" i="2"/>
  <c r="O229" i="2" s="1"/>
  <c r="N286" i="2"/>
  <c r="O286" i="2" s="1"/>
  <c r="N181" i="2"/>
  <c r="O181" i="2" s="1"/>
  <c r="N272" i="2"/>
  <c r="O272" i="2" s="1"/>
  <c r="N248" i="2"/>
  <c r="O248" i="2" s="1"/>
  <c r="N177" i="2"/>
  <c r="O177" i="2" s="1"/>
  <c r="O318" i="2" s="1"/>
  <c r="N255" i="2"/>
  <c r="O255" i="2" s="1"/>
  <c r="N277" i="2"/>
  <c r="O277" i="2" s="1"/>
  <c r="N182" i="2"/>
  <c r="O182" i="2" s="1"/>
  <c r="N213" i="2"/>
  <c r="O213" i="2"/>
  <c r="N318" i="2"/>
  <c r="J318" i="2"/>
  <c r="I318" i="2"/>
  <c r="H318" i="2"/>
  <c r="L159" i="2"/>
  <c r="K318" i="2"/>
  <c r="M159" i="2" l="1"/>
  <c r="M318" i="2" s="1"/>
  <c r="L318" i="2"/>
</calcChain>
</file>

<file path=xl/sharedStrings.xml><?xml version="1.0" encoding="utf-8"?>
<sst xmlns="http://schemas.openxmlformats.org/spreadsheetml/2006/main" count="1569" uniqueCount="335">
  <si>
    <t>Directora de Gestión Humana</t>
  </si>
  <si>
    <t>LIC. BETHSAIDA E. LOPEZ R.</t>
  </si>
  <si>
    <t>VICERRECTORIA ACADEMICA</t>
  </si>
  <si>
    <t>CONTRATADO</t>
  </si>
  <si>
    <t>F</t>
  </si>
  <si>
    <t>DOCENTE</t>
  </si>
  <si>
    <t>SORANLLY ELIZABETH MARTINEZ RAMIREZ</t>
  </si>
  <si>
    <t>MARIA ALTAGRACIA BRITO</t>
  </si>
  <si>
    <t>M</t>
  </si>
  <si>
    <t>JUAN ALBERTO ARVELO ADAMES</t>
  </si>
  <si>
    <t>FRANCISCO JAVIER MOJICA ROSARIO</t>
  </si>
  <si>
    <t>ALBANIA MARIA PUELLO PIMENTEL</t>
  </si>
  <si>
    <t>LUIS ANTONIO ARGUELLLES QUERO</t>
  </si>
  <si>
    <t>ODELL ANTONIO REYNOSO SANTOS</t>
  </si>
  <si>
    <t>DULCE YACILY ALMONTE MATEO</t>
  </si>
  <si>
    <t>JHON DELFIN ORTIZ CACERES</t>
  </si>
  <si>
    <t>LAURA MARIA HERNANDEZ REINOSO</t>
  </si>
  <si>
    <t>SOFIA EUGENIA MEDRANO MONTES CORSINO</t>
  </si>
  <si>
    <t>WANDA VICTORIA MEDINA GONZALEZ</t>
  </si>
  <si>
    <t>MIGUEL ANGEL ROSARIO NUÑEZ</t>
  </si>
  <si>
    <t>EDIAN FRANKLIN FRANCO DE LOS SANTOS</t>
  </si>
  <si>
    <t>CAONABO JIMENEZ</t>
  </si>
  <si>
    <t>JOSE EDUVIGES PEREZ DE LA CRUZ</t>
  </si>
  <si>
    <t>EDWARD RAFAEL BARRY BAUTISTA</t>
  </si>
  <si>
    <t>IVELISSE DEL JESUS MONTERO</t>
  </si>
  <si>
    <t>EDWIN MANZUETA MAURICIO</t>
  </si>
  <si>
    <t>YESSENIA DE LOS SANTOS SIGILIO</t>
  </si>
  <si>
    <t>MARIA ELENA DE LEON SEVERINO</t>
  </si>
  <si>
    <t>ANA ANTONIA LORENZO DE LOS SANTOS</t>
  </si>
  <si>
    <t>MELISSA ALTAGRACIA SOTO PEREZ DE VAS</t>
  </si>
  <si>
    <t>DOMINGA DOLORES MENDEZ MEDINA</t>
  </si>
  <si>
    <t>MARIA ALTAGRACIA OVIEDO RODRIGUEZ</t>
  </si>
  <si>
    <t>DOMINGO ANTONIO ENCARNACION FERREIRA</t>
  </si>
  <si>
    <t>WARGIN ALEXANDER PEÑA JIMENEZ</t>
  </si>
  <si>
    <t>YOLANDA LEOCADIA LAURENCIO BERROA</t>
  </si>
  <si>
    <t>CLAUDIO ARISMENDY ALMONTE</t>
  </si>
  <si>
    <t>SANDRA MARGARITA VERONICA MENUAL ADA</t>
  </si>
  <si>
    <t>FELIX DANIEL ESPINAL GONZALEZ</t>
  </si>
  <si>
    <t>WILSON JOAQUIN CASTILLO CAAMAÑO</t>
  </si>
  <si>
    <t>BLAS ANDRES MORENO QUIÑONES</t>
  </si>
  <si>
    <t>YOHANY BEARD GONZALEZ</t>
  </si>
  <si>
    <t>JUAN ANTONIO MANZUETA CONCEPCION</t>
  </si>
  <si>
    <t>CRUCITA ROSARIO CRUZ</t>
  </si>
  <si>
    <t>ZAIRIS GONZALEZ PEGUERO</t>
  </si>
  <si>
    <t>YVAN EMILIO DEMORIZI FERNANDEZ</t>
  </si>
  <si>
    <t>YUDERKA DEL ROCIO MONCION GUTIERREZ</t>
  </si>
  <si>
    <t>YSABEL CRISTINA MOJICA</t>
  </si>
  <si>
    <t>YOKASTA FRANCISCA PEREZ JIMENEZ</t>
  </si>
  <si>
    <t>YOEL BELLO CORPORAN</t>
  </si>
  <si>
    <t>YESSICA DEL FATIMA GARCIA DE MORBAN</t>
  </si>
  <si>
    <t>YANERY DIAZ LIRIANO</t>
  </si>
  <si>
    <t>YANELYS CANARIO DE LOS SANTOS</t>
  </si>
  <si>
    <t>WILKINS RUDIS ENCARNACION MENDEZ</t>
  </si>
  <si>
    <t>WILDA JOSEFINA FLORENTINO VARGAS</t>
  </si>
  <si>
    <t>WERNER FROILAN OLMOS TAVAREZ</t>
  </si>
  <si>
    <t>VIRGINIA PEGUERO TAVAREZ</t>
  </si>
  <si>
    <t>VIOLETA CRISTINA EVERTZ PAULINO</t>
  </si>
  <si>
    <t>VICTORIA MORENO CASTILLO</t>
  </si>
  <si>
    <t>VICTOR ORTIZ MENDEZ</t>
  </si>
  <si>
    <t>VICTOR ARMANDO HENRIQUEZ UBIERA</t>
  </si>
  <si>
    <t>DOCENTES PRACTICAS</t>
  </si>
  <si>
    <t>VENECIA GARCIA</t>
  </si>
  <si>
    <t>TONY BOCIGALUPPE PEREZ ALVAREZ</t>
  </si>
  <si>
    <t>SONIA DILANIA SUAREZ</t>
  </si>
  <si>
    <t>SOBEYDA MIRAMBEAUX CASSO</t>
  </si>
  <si>
    <t>SMAILY SANCHEZ PEREZ</t>
  </si>
  <si>
    <t>SIXTO JESUS PAYANO FERNANDEZ</t>
  </si>
  <si>
    <t>SILVIA ARELIS SANCHEZ Y SANCHEZ</t>
  </si>
  <si>
    <t>SILVANA ARIAS ARIAS</t>
  </si>
  <si>
    <t>SEVERA AMPARO DE JESUS</t>
  </si>
  <si>
    <t>SARAH ABREU</t>
  </si>
  <si>
    <t>SANTA RITA PIMENTEL</t>
  </si>
  <si>
    <t>SANTA MUÑOZ SANTOS</t>
  </si>
  <si>
    <t>SANTA ALTAGRACIA MENDEZ LICHE</t>
  </si>
  <si>
    <t>SANDRA JACQUELINE POLANCO DE LEON</t>
  </si>
  <si>
    <t>SANDINO PERDOMO AQUINO</t>
  </si>
  <si>
    <t>SALVADOR SUERO MEDINA</t>
  </si>
  <si>
    <t>SALLY JOSLYN PENA MARTINEZ</t>
  </si>
  <si>
    <t>RUTH ESTHER SANTANA MARTE</t>
  </si>
  <si>
    <t>ROXANNA ALTAGRACIA MOTA</t>
  </si>
  <si>
    <t>ROSSMARY MONTES DE OCA ADAMES</t>
  </si>
  <si>
    <t>ROSMERY SANTANA KERY</t>
  </si>
  <si>
    <t>ROSANNA MARQUEZ VALDEZ</t>
  </si>
  <si>
    <t>ROSANNA ELIZABETH HOLGUIN MORILLO</t>
  </si>
  <si>
    <t>ROSALINA OZUNA REYES</t>
  </si>
  <si>
    <t>ROSA LINDA RODRIGUEZ CARRERA</t>
  </si>
  <si>
    <t>ROSA INMACULADA BLANCO SUAREZ</t>
  </si>
  <si>
    <t>RICARDO JESUS ARRIAGA BOLIVAR</t>
  </si>
  <si>
    <t>RICARDO CESAR REYNOSO RODRIGUEZ</t>
  </si>
  <si>
    <t>REINILDA GUTIERREZ ALVARES</t>
  </si>
  <si>
    <t>RAMONA ROCIO CEBALLOS GUZMAN</t>
  </si>
  <si>
    <t>RAMONA ALTAGRACIA FRIAS CORTORREAL</t>
  </si>
  <si>
    <t>RAMON RODRIGUEZ JIMENEZ</t>
  </si>
  <si>
    <t>RAMON ALIRO ORTIZ RESTITUYO</t>
  </si>
  <si>
    <t>RAMON ALFONSO MATOS GALAN</t>
  </si>
  <si>
    <t>RALDANIA PEREZ RODRIGUEZ</t>
  </si>
  <si>
    <t>RAFAELINA VARGAS BRITO</t>
  </si>
  <si>
    <t>RAFAELA DE LOS ANGELES JIMENEZ</t>
  </si>
  <si>
    <t>RAFAEL DE LA CRUZ PEREZ</t>
  </si>
  <si>
    <t>PETRA BETANIA REYES REYES</t>
  </si>
  <si>
    <t>PEDRO RAFAEL TORRES MATA</t>
  </si>
  <si>
    <t>PAULA MIOSOTIS FERNANDEZ AMPARO</t>
  </si>
  <si>
    <t>PATRICIA MEJIA CAIRO</t>
  </si>
  <si>
    <t>PAMELA FRANCHESKA CUELLO CEPEDA</t>
  </si>
  <si>
    <t>PABLO ALBERTO AYBAR GARCIA</t>
  </si>
  <si>
    <t>ORQUIDEA ADELAIDA PEÑA HERRERA</t>
  </si>
  <si>
    <t>ORLY MIGUELINA ZAFRA GUZMAN</t>
  </si>
  <si>
    <t>OLIVER RAMOS ALMONTE</t>
  </si>
  <si>
    <t>ODRIS MERCEDES MERCEDES</t>
  </si>
  <si>
    <t>NURIS ISABEL CAMPUSANO ROJAS</t>
  </si>
  <si>
    <t>NIURKA ELIZABET VALDEZ BATISTA</t>
  </si>
  <si>
    <t>NICOLASA PELEGRINA RODRIGUEZ MATOS</t>
  </si>
  <si>
    <t>NICANOR PEGUERO GARCIA</t>
  </si>
  <si>
    <t>NESTOR JULIO MATOS UREÑA</t>
  </si>
  <si>
    <t>NESTOR JUAN RODRIGUEZ DE LA CRUZ</t>
  </si>
  <si>
    <t>NERY DE LOS ANGELES GRULLON REYES</t>
  </si>
  <si>
    <t>NELSON RAFAEL LAMA BIDO</t>
  </si>
  <si>
    <t>NELIO OMAR PEÑA</t>
  </si>
  <si>
    <t>NEHEMIAS FELIZ SUERO</t>
  </si>
  <si>
    <t>MOISES SANTANA CASTRO</t>
  </si>
  <si>
    <t>MIRIAM PATRICIA VASQUEZ VITTINI</t>
  </si>
  <si>
    <t>MIRIAM DOMINGA COISCOU RAMIREZ</t>
  </si>
  <si>
    <t>MINERVA HILARIO PERALTA</t>
  </si>
  <si>
    <t>MILCA BAUTISTA GOMEZ</t>
  </si>
  <si>
    <t>MILAGROS CORDERO TRONCOSO</t>
  </si>
  <si>
    <t>MILAGROS ARIANNY REYES GARCIA</t>
  </si>
  <si>
    <t>MIGUEL REYES TAPIA</t>
  </si>
  <si>
    <t>MIGUEL AQUILES NINA JAVIER</t>
  </si>
  <si>
    <t>MIGUEL ANTONIO MARIANO MORA</t>
  </si>
  <si>
    <t>MIGUEL ANGEL ESPINAL DE LA CRUZ</t>
  </si>
  <si>
    <t>MICHAEL RAMIREZ ROA</t>
  </si>
  <si>
    <t>MERCEDES PEÑA GOMEZ</t>
  </si>
  <si>
    <t>MERCEDES ANTONIO FANITH</t>
  </si>
  <si>
    <t>MELANEA LANDO BERROA</t>
  </si>
  <si>
    <t>MEDELLINA FELIZ DE RAMIREZ</t>
  </si>
  <si>
    <t>MAYRA JACQUELINE MERCEDES PEREZ</t>
  </si>
  <si>
    <t>MAURA BRAZOBAN LINAREZ</t>
  </si>
  <si>
    <t>MATIAS BENJAMIN REYNOSO VIZCAINO</t>
  </si>
  <si>
    <t>MARTINA DE LA ROSA</t>
  </si>
  <si>
    <t>MARTHA PAULINA CAMPUSANO ROJAS</t>
  </si>
  <si>
    <t>MARISOL GERALDINO MELO</t>
  </si>
  <si>
    <t>MARIO ANTONIO DE MOYA FERNANDEZ</t>
  </si>
  <si>
    <t>MARINO ANTONIO ESTRELLA VALEYRON</t>
  </si>
  <si>
    <t>MARIELL RAMERLYN PORTORREAL CRUZ</t>
  </si>
  <si>
    <t>MARIBEL BIDO MORA</t>
  </si>
  <si>
    <t>MARIA YSABEL PALM UREÑA</t>
  </si>
  <si>
    <t>MARIA VERONICA LORA ESPINAL</t>
  </si>
  <si>
    <t>MARIA NIEVE JIMENEZ AQUINO</t>
  </si>
  <si>
    <t>MARIA GARCIA</t>
  </si>
  <si>
    <t>MARIA DEL CARMEN MENA JEREZ</t>
  </si>
  <si>
    <t>MARIA DE REGLA CRUZ DE LA ROSA</t>
  </si>
  <si>
    <t>MARIA ALTAGRACIA BAEZ QUEZADA</t>
  </si>
  <si>
    <t>MARCOS AGUSTIN CORTES HERNANDEZ</t>
  </si>
  <si>
    <t>MARCELLA MARTINEZ DUVERGE</t>
  </si>
  <si>
    <t>MARCELINA AGUERO CAMPUSANO</t>
  </si>
  <si>
    <t>MANUEL ARISMENDY MATOS MATOS</t>
  </si>
  <si>
    <t>MAGALYS ESTHER ASUNCION TORIBIO</t>
  </si>
  <si>
    <t>LUIS FELIPE MATEO TAPIA</t>
  </si>
  <si>
    <t>LUIS BESSEWELL FELIZ FELIZ</t>
  </si>
  <si>
    <t>LUDDY JACQUELINE GARCIA DE RODRIGUEZ</t>
  </si>
  <si>
    <t>LUCINA BATISTA PEREIRA</t>
  </si>
  <si>
    <t>LILIAN AURORA TAVERAS RIVERA</t>
  </si>
  <si>
    <t>LIBRADA ALTAGRACIA ONEIL CONTRERAS</t>
  </si>
  <si>
    <t>LEOPOLDO ROSARIO RAMOS</t>
  </si>
  <si>
    <t>LEONOL NIEVES CARVAJAL MENDEZ</t>
  </si>
  <si>
    <t>LEOCADIA BAEZ SANCHEZ</t>
  </si>
  <si>
    <t>LENNIN ISIDRO JAVIER PIÑA</t>
  </si>
  <si>
    <t>LENIN NUÑEZ HERNANDEZ</t>
  </si>
  <si>
    <t>LEIRIE GRISEL CUEVAS GRULLON</t>
  </si>
  <si>
    <t>LEGNA MASSIEL SUAZO RODRIGUEZ</t>
  </si>
  <si>
    <t>LEDY SILVANA JAIMES ESPINEL</t>
  </si>
  <si>
    <t>LAUTERIO ENCARNACION JAZMIN</t>
  </si>
  <si>
    <t>KARINY LUCILA ALMONTE POU</t>
  </si>
  <si>
    <t>KAREN NATACHA TINEO MERCEDES</t>
  </si>
  <si>
    <t>JUSTINA LEYBA AQUINO</t>
  </si>
  <si>
    <t>JULISSA VARGAS MORENO</t>
  </si>
  <si>
    <t>JULISSA CASTRO TERRERO</t>
  </si>
  <si>
    <t>JUDITH EMENEGILDA DUVERNAY CUEVAS</t>
  </si>
  <si>
    <t>JUANA CLARIBEL BRITO</t>
  </si>
  <si>
    <t>JUAN EVANGELISTA BEATO BERROA</t>
  </si>
  <si>
    <t>JUAN CARLOS JULIO FERNANDEZ GARCIA</t>
  </si>
  <si>
    <t>JUAN ANTONIO MIRANDA REYES</t>
  </si>
  <si>
    <t>JOSEFINA SIDENIA ARIAS FLORES</t>
  </si>
  <si>
    <t>JOSEFINA ALTAGRACIA VASQUEZ MILIANO</t>
  </si>
  <si>
    <t>JOSE VALDEZ</t>
  </si>
  <si>
    <t>JOSE RAMON PAULINO GORIS</t>
  </si>
  <si>
    <t>JOSE PRIAMO VASQUEZ PEREZ</t>
  </si>
  <si>
    <t>JOSE HERMINIO THEN TAVERAS</t>
  </si>
  <si>
    <t>JOSE ARMANDO RIJO MERCEDES</t>
  </si>
  <si>
    <t>JOHNY MARTIRES CARABALLO VASQUEZ</t>
  </si>
  <si>
    <t>JOHANNA ALTAGRACIA SANTANA GARCIA</t>
  </si>
  <si>
    <t>JOE MANUEL MATOS ALMONTE</t>
  </si>
  <si>
    <t>JOAQUIN KRAWINKEL ENCARNACION GUZMAN</t>
  </si>
  <si>
    <t>JOAN ALEXANDER DIAZ CARABALLO</t>
  </si>
  <si>
    <t>JEAN CARLOS CARPIO SANTANA</t>
  </si>
  <si>
    <t>JAVIER DE JESUS PAULINO</t>
  </si>
  <si>
    <t>JAHAIRA FAJARDO MONTAS</t>
  </si>
  <si>
    <t>IVAN SALVADOR CASTRO GONZALEZ</t>
  </si>
  <si>
    <t>IRIS MERCEDES LABATA CRUZ</t>
  </si>
  <si>
    <t>INOSENCIA ROSARIO ROBLES DE PEREZ</t>
  </si>
  <si>
    <t>INGRID JOHANNA TEJEDA MONTERO</t>
  </si>
  <si>
    <t>HUGO OMAR FERNANDEZ VASQUEZ</t>
  </si>
  <si>
    <t>HUBERT ALEXANDER REYES PACHECO</t>
  </si>
  <si>
    <t>HILDA IVELY ALTAGRACIA ARIAS CRUZ</t>
  </si>
  <si>
    <t>HENRY JAVIER LIRIANO VERAS</t>
  </si>
  <si>
    <t>HEDIBERTO REYNOSO DIAZ</t>
  </si>
  <si>
    <t>HECTOR EMILIO CANARIO LEAL</t>
  </si>
  <si>
    <t>GUNTER ARTURO LORENZO RODRIGUEZ</t>
  </si>
  <si>
    <t>GREICY MARINA CABRERA CARRASCO</t>
  </si>
  <si>
    <t>GREGORIO RAMON JIMENEZ JIMENEZ</t>
  </si>
  <si>
    <t>GREGORIO PORFIRIO RIVAS MARTINEZ</t>
  </si>
  <si>
    <t>GREGORIA GUZMAN POLANCO</t>
  </si>
  <si>
    <t>GISELLE COLLADO MARTE</t>
  </si>
  <si>
    <t>GETRO CLEMENT</t>
  </si>
  <si>
    <t>GERMANIA YRENI TERRERO CUEVAS</t>
  </si>
  <si>
    <t>GERMAN MENDOZA RUDECINDO</t>
  </si>
  <si>
    <t>GERMAN LEONARDO BELLO RODRIGUEZ</t>
  </si>
  <si>
    <t>GAMALIER DEL ROSARIO MERCEDES</t>
  </si>
  <si>
    <t>FRANKLYN ROSARIO MONTERO</t>
  </si>
  <si>
    <t>FRANKLIN ULISES CEDEÑO VILLAVICENCIO</t>
  </si>
  <si>
    <t>FRANKLIN MANUEL RIVERA PAULINO</t>
  </si>
  <si>
    <t>FRANCISCO ROSARIO CARO DE LEON</t>
  </si>
  <si>
    <t>FRANCISCA PUELLO ALMONTE</t>
  </si>
  <si>
    <t>FRANCISCA DIAZ PRESINAL</t>
  </si>
  <si>
    <t>FRANCIS JAVIER ROSA RODRIGUEZ</t>
  </si>
  <si>
    <t>FRANCIS DANIEL DISLA PEÑA</t>
  </si>
  <si>
    <t>FRANCIA ELENA ZAPATA DE RAMIREZ</t>
  </si>
  <si>
    <t>FRANCIA ANGELINA TRINIDAD GONZALEZ</t>
  </si>
  <si>
    <t>FLOR YLEANA ROJAS SELMO</t>
  </si>
  <si>
    <t>FLAVIA CRISTINA NUÑEZ RAMOS</t>
  </si>
  <si>
    <t>FIORDALIZA ALTAGRACIA CASTILLO ACOST</t>
  </si>
  <si>
    <t>FIOLDALIZA ALTAGRACIA MATEO DIAZ</t>
  </si>
  <si>
    <t>FELIX ANTONIO BRYAN MARIUS</t>
  </si>
  <si>
    <t>FELICITA SURIEL MALDONADO</t>
  </si>
  <si>
    <t>FAUSTO EDUARDO QUEZADA NUÑEZ</t>
  </si>
  <si>
    <t>FATIMA PAOLA GARCIA TERRERO</t>
  </si>
  <si>
    <t>EVELYN JOSEFINA RIVERA MEJIA</t>
  </si>
  <si>
    <t>EVELIA CASTILLO ACOSTA</t>
  </si>
  <si>
    <t>EUSEBIA TAVERAS FORTUNA</t>
  </si>
  <si>
    <t>EULARIA JIMENEZ RODRIGUEZ</t>
  </si>
  <si>
    <t>ERNESTO GUZMAN ALBERTO</t>
  </si>
  <si>
    <t>ENRIQUE ROMAN SAAVEDRA LAZARDO</t>
  </si>
  <si>
    <t>ELSA DEL CARMEN ROMANO ABREU</t>
  </si>
  <si>
    <t>EDWIN MIGUEL CRUZ ROA</t>
  </si>
  <si>
    <t>EDWIN MANUEL MIESES HERNANDEZ</t>
  </si>
  <si>
    <t>EDWIN HEREDIA SEVERINO</t>
  </si>
  <si>
    <t>EDISON PEREZ RAMIREZ</t>
  </si>
  <si>
    <t>EDGAR MIGUEL CAMILO CRUZ</t>
  </si>
  <si>
    <t>DULVIS DARIEL MEJIA GARCIA</t>
  </si>
  <si>
    <t>DRIADE JUDITH PARED DIAZ</t>
  </si>
  <si>
    <t>DORKA MERALIS MORETA VALERIO</t>
  </si>
  <si>
    <t>DOLORES INMACULADA ESTEVEZ MARMOL</t>
  </si>
  <si>
    <t>DOALIX JOSEFINA UREÑA PEGUERO</t>
  </si>
  <si>
    <t>DIOFANTO MILIANO BATISTA</t>
  </si>
  <si>
    <t>DIANE SOSA CORREA</t>
  </si>
  <si>
    <t>DELVIS ALEXANDER MERAN ALCANTARA</t>
  </si>
  <si>
    <t>DELLANIRA PEREZ PINEDA</t>
  </si>
  <si>
    <t>DELBIS ANTONIO FERNANDEZ CEPEDA</t>
  </si>
  <si>
    <t>DAVID ENMANUEL SOTO CAMPUSANO</t>
  </si>
  <si>
    <t>DARLING ARIEL JIMENEZ ENCARNACION</t>
  </si>
  <si>
    <t>DANY DE JESUS MARTINEZ</t>
  </si>
  <si>
    <t>DANILO PASCUAL MEDINA LEBRON</t>
  </si>
  <si>
    <t>DANIEL RAMON ROSADO CRUZADO</t>
  </si>
  <si>
    <t>DANIEL ENRIQUE QUIÑONES</t>
  </si>
  <si>
    <t>DAIGORO RICARDO SANCHEZ VALOY</t>
  </si>
  <si>
    <t>CRISTINO ANTONIO CASTILLO MARTE</t>
  </si>
  <si>
    <t>CRISTINA RAMIREZ MOYA</t>
  </si>
  <si>
    <t>CRISTINA MERCEDES ABREU</t>
  </si>
  <si>
    <t>CONSTANZA MUÑOZ SIRENA</t>
  </si>
  <si>
    <t>CARMEN YULEYDY DE AZA OVALLE</t>
  </si>
  <si>
    <t>CARLOS ULERIO REYES</t>
  </si>
  <si>
    <t>CARLOS MANUEL DURAN LUCIANO</t>
  </si>
  <si>
    <t>CARLOS JOEL SANTOS FELIX</t>
  </si>
  <si>
    <t>CARIDAD ROJAS HEREDIA</t>
  </si>
  <si>
    <t>BRAULIO ZARZUELA</t>
  </si>
  <si>
    <t>BETTY AMPARO SANCHEZ</t>
  </si>
  <si>
    <t>BENITA MENDOZA VALDEZ DE MEJIA</t>
  </si>
  <si>
    <t>BELGICA ALTAGRACIA VALDEZ GONZALEZ</t>
  </si>
  <si>
    <t>BEATRIZ JEANNETTE MARTINEZ COLLADO</t>
  </si>
  <si>
    <t>AURIS FRANCINA VEGAZO LOCKHART</t>
  </si>
  <si>
    <t>ASCELLI SUAZO HERRERA</t>
  </si>
  <si>
    <t>ARSENIO VILLANUEVA CARREÑO</t>
  </si>
  <si>
    <t>ANYELINA STEFFANI ORTIZ ROSARIO</t>
  </si>
  <si>
    <t>ANTONIO MANUEL ROJAS TAVERAS</t>
  </si>
  <si>
    <t>ANTONIO JOSUE LIRIANO FELIZ</t>
  </si>
  <si>
    <t>ANTONIO DE JESUS BONILLA TAVERAS</t>
  </si>
  <si>
    <t>ANTONIA CARBONELL GONZALEZ</t>
  </si>
  <si>
    <t>ANGELICA MARIA RODRIGUEZ BENCOSME</t>
  </si>
  <si>
    <t>ANGELI GIVANNA MATEO ACEVEDO</t>
  </si>
  <si>
    <t>ANGELA MORLA YNOA</t>
  </si>
  <si>
    <t>ANGEL BARTOLO MATOS RIVAS</t>
  </si>
  <si>
    <t>ANDRES RIVAS FERRERAS</t>
  </si>
  <si>
    <t>ANDRES NICOLAS FERNANDEZ FERNANDEZ</t>
  </si>
  <si>
    <t>ANDRES JULIO MATEO OGANDO</t>
  </si>
  <si>
    <t>ANDRES GUILLERMO PICHARDO SMITH</t>
  </si>
  <si>
    <t>ANDRES DE JESUS ARIAS MEJIA</t>
  </si>
  <si>
    <t>ANDREA FRANJUL SANCHEZ</t>
  </si>
  <si>
    <t>ANDREA DEIDAMIA CORREA HERASME</t>
  </si>
  <si>
    <t>ANA YSABEL ARROYO DE JESUS</t>
  </si>
  <si>
    <t>ANA TIJILDE SERRATA PEÑA</t>
  </si>
  <si>
    <t>ANA MERCEDES BASORA JAVIER</t>
  </si>
  <si>
    <t>ANA LINARES PEGUERO</t>
  </si>
  <si>
    <t>ANA FRANCISCA TERRERO SEGURA</t>
  </si>
  <si>
    <t>ANA ANTONIA OGANDO MORA</t>
  </si>
  <si>
    <t>ANA ADALINDA VILLETA CARABALLO</t>
  </si>
  <si>
    <t>AMADO MEDINA AMPARO</t>
  </si>
  <si>
    <t>ALTAGRACIA PINEDA REYES</t>
  </si>
  <si>
    <t>ALTAGRACIA JOSEFINA RODRIGUEZ MATOS</t>
  </si>
  <si>
    <t>ALTAGRACIA JOSEFINA RAMIREZ RAMIREZ</t>
  </si>
  <si>
    <t>ALTAGRACIA DE LA CRUZ TORRES</t>
  </si>
  <si>
    <t>ALEXANDRA JULIA GARCIA MUÑOZ</t>
  </si>
  <si>
    <t>ALEJANDRO EIJI AYUKAWA BUENO</t>
  </si>
  <si>
    <t>ALEJANDRO BENJAMIN CAMILO BURROUGHS</t>
  </si>
  <si>
    <t>ALEJANDRO ANDRES ABREU BRETON</t>
  </si>
  <si>
    <t>ALAN IGOR JORGE ESTRELLA</t>
  </si>
  <si>
    <t>ADRIANA JEANETTE MARQUEZ MARTINEZ</t>
  </si>
  <si>
    <t>ABRAHAN ZARZUELA ASENCIO</t>
  </si>
  <si>
    <t>ABEL CAMILO CASTILLO REYNOSO</t>
  </si>
  <si>
    <t>SUELDO NETO</t>
  </si>
  <si>
    <t>TOTAL DESC.</t>
  </si>
  <si>
    <t>ISR</t>
  </si>
  <si>
    <t>CONDICION</t>
  </si>
  <si>
    <t>G8*12</t>
  </si>
  <si>
    <t>SFS</t>
  </si>
  <si>
    <t>AFP</t>
  </si>
  <si>
    <t>SUELDO BASE</t>
  </si>
  <si>
    <t>DIRECCION/ DEPARTAMENTO</t>
  </si>
  <si>
    <t>ESTATUS</t>
  </si>
  <si>
    <t>GENERO</t>
  </si>
  <si>
    <t>CARGO</t>
  </si>
  <si>
    <t>EMPLEADO</t>
  </si>
  <si>
    <t xml:space="preserve">No </t>
  </si>
  <si>
    <t>NOMINA DOCENTE SEPTIEMBRE 2022</t>
  </si>
  <si>
    <t>DIRECCION DE GESTION HUMANA</t>
  </si>
  <si>
    <t>INSTITUTO TECNICO SUPERIOR COMUNITARIO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</si>
</sst>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2"/>
      <color theme="1"/>
      <name val="Book Antiqua"/>
      <family val="1"/>
    </font>
    <font>
      <sz val="20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7" xfId="0" applyNumberFormat="1" applyBorder="1"/>
    <xf numFmtId="0" fontId="0" fillId="0" borderId="11" xfId="0" applyBorder="1"/>
    <xf numFmtId="164" fontId="0" fillId="0" borderId="0" xfId="0" applyNumberFormat="1"/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1220029</xdr:colOff>
      <xdr:row>0</xdr:row>
      <xdr:rowOff>74958</xdr:rowOff>
    </xdr:from>
    <xdr:ext cx="745021" cy="569291"/>
    <xdr:pic>
      <xdr:nvPicPr>
        <xdr:cNvPr id="2" name="Imagen 1">
          <a:extLst>
            <a:ext uri="{FF2B5EF4-FFF2-40B4-BE49-F238E27FC236}">
              <a16:creationId xmlns:a16="http://schemas.microsoft.com/office/drawing/2014/main" id="{A58F6E90-87CB-42AA-959B-A63B0D1BBC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5709" y="74958"/>
          <a:ext cx="745021" cy="56929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D3428-9C39-4735-8D4D-B336D5CAE22B}">
  <dimension ref="A4:P323"/>
  <sheetViews>
    <sheetView showGridLines="0" tabSelected="1" topLeftCell="A304" zoomScale="90" zoomScaleNormal="90" workbookViewId="0">
      <selection activeCell="G316" sqref="G316"/>
    </sheetView>
  </sheetViews>
  <sheetFormatPr baseColWidth="10" defaultRowHeight="14.4" x14ac:dyDescent="0.3"/>
  <cols>
    <col min="1" max="1" width="5.109375" customWidth="1"/>
    <col min="2" max="2" width="37.5546875" customWidth="1"/>
    <col min="3" max="3" width="20.33203125" customWidth="1"/>
    <col min="4" max="4" width="8.88671875" customWidth="1"/>
    <col min="5" max="5" width="13.44140625" bestFit="1" customWidth="1"/>
    <col min="6" max="6" width="27.5546875" bestFit="1" customWidth="1"/>
    <col min="7" max="7" width="17.6640625" bestFit="1" customWidth="1"/>
    <col min="8" max="9" width="16.44140625" customWidth="1"/>
    <col min="10" max="10" width="13.88671875" hidden="1" customWidth="1"/>
    <col min="11" max="11" width="16.109375" hidden="1" customWidth="1"/>
    <col min="12" max="12" width="14.88671875" hidden="1" customWidth="1"/>
    <col min="13" max="13" width="16.44140625" customWidth="1"/>
    <col min="14" max="14" width="16.5546875" bestFit="1" customWidth="1"/>
    <col min="15" max="15" width="17.6640625" bestFit="1" customWidth="1"/>
    <col min="16" max="16" width="13.44140625" bestFit="1" customWidth="1"/>
  </cols>
  <sheetData>
    <row r="4" spans="1:16" ht="28.2" x14ac:dyDescent="0.55000000000000004">
      <c r="A4" s="22" t="s">
        <v>334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5.6" x14ac:dyDescent="0.3">
      <c r="A5" s="23" t="s">
        <v>333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5"/>
    </row>
    <row r="6" spans="1:16" ht="15" thickBot="1" x14ac:dyDescent="0.35">
      <c r="A6" s="24" t="s">
        <v>332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ht="15" thickBot="1" x14ac:dyDescent="0.35">
      <c r="A7" s="21" t="s">
        <v>331</v>
      </c>
      <c r="B7" s="19" t="s">
        <v>330</v>
      </c>
      <c r="C7" s="19" t="s">
        <v>329</v>
      </c>
      <c r="D7" s="19" t="s">
        <v>328</v>
      </c>
      <c r="E7" s="18" t="s">
        <v>327</v>
      </c>
      <c r="F7" s="19" t="s">
        <v>326</v>
      </c>
      <c r="G7" s="19" t="s">
        <v>325</v>
      </c>
      <c r="H7" s="21" t="s">
        <v>324</v>
      </c>
      <c r="I7" s="21" t="s">
        <v>323</v>
      </c>
      <c r="J7" s="20">
        <v>5.91</v>
      </c>
      <c r="K7" s="20" t="s">
        <v>322</v>
      </c>
      <c r="L7" s="20" t="s">
        <v>321</v>
      </c>
      <c r="M7" s="19" t="s">
        <v>320</v>
      </c>
      <c r="N7" s="19" t="s">
        <v>319</v>
      </c>
      <c r="O7" s="18" t="s">
        <v>318</v>
      </c>
    </row>
    <row r="8" spans="1:16" x14ac:dyDescent="0.3">
      <c r="A8" s="16">
        <v>103</v>
      </c>
      <c r="B8" s="9" t="s">
        <v>215</v>
      </c>
      <c r="C8" s="9" t="s">
        <v>5</v>
      </c>
      <c r="D8" s="10" t="s">
        <v>8</v>
      </c>
      <c r="E8" s="10" t="s">
        <v>3</v>
      </c>
      <c r="F8" s="9" t="s">
        <v>2</v>
      </c>
      <c r="G8" s="15">
        <v>120400</v>
      </c>
      <c r="H8" s="15">
        <f t="shared" ref="H8:H71" si="0">2.87%*G8</f>
        <v>3455.48</v>
      </c>
      <c r="I8" s="15">
        <f t="shared" ref="I8:I71" si="1">3.04%*G8</f>
        <v>3660.16</v>
      </c>
      <c r="J8" s="14">
        <f t="shared" ref="J8:J71" si="2">G8*0.0591</f>
        <v>7115.64</v>
      </c>
      <c r="K8" s="14">
        <f t="shared" ref="K8:K71" si="3">(G8-J8)*12</f>
        <v>1359412.32</v>
      </c>
      <c r="L8" s="14">
        <f t="shared" ref="L8:L71" si="4">IF(K8&lt;=416220,0,IF(AND(K8&gt;=416220.01,K8&lt;=624329),((K8-416220.01)*0.15),IF(AND(K8&gt;=624329.01,K8&lt;=867123),((K8-624329.01)*0.2+(31216)),(K8-867123.01)*0.25+(79776))))</f>
        <v>202848.32750000001</v>
      </c>
      <c r="M8" s="15">
        <f t="shared" ref="M8:M71" si="5">L8/12</f>
        <v>16904.027291666669</v>
      </c>
      <c r="N8" s="15">
        <v>24044.67</v>
      </c>
      <c r="O8" s="13">
        <f t="shared" ref="O8:O71" si="6">+G8-N8</f>
        <v>96355.33</v>
      </c>
    </row>
    <row r="9" spans="1:16" x14ac:dyDescent="0.3">
      <c r="A9" s="12">
        <v>221</v>
      </c>
      <c r="B9" s="11" t="s">
        <v>97</v>
      </c>
      <c r="C9" s="11" t="s">
        <v>5</v>
      </c>
      <c r="D9" s="10" t="s">
        <v>4</v>
      </c>
      <c r="E9" s="10" t="s">
        <v>3</v>
      </c>
      <c r="F9" s="9" t="s">
        <v>2</v>
      </c>
      <c r="G9" s="14">
        <v>120400</v>
      </c>
      <c r="H9" s="15">
        <f t="shared" si="0"/>
        <v>3455.48</v>
      </c>
      <c r="I9" s="15">
        <f t="shared" si="1"/>
        <v>3660.16</v>
      </c>
      <c r="J9" s="14">
        <f t="shared" si="2"/>
        <v>7115.64</v>
      </c>
      <c r="K9" s="14">
        <f t="shared" si="3"/>
        <v>1359412.32</v>
      </c>
      <c r="L9" s="14">
        <f t="shared" si="4"/>
        <v>202848.32750000001</v>
      </c>
      <c r="M9" s="14">
        <f t="shared" si="5"/>
        <v>16904.027291666669</v>
      </c>
      <c r="N9" s="14">
        <v>24044.67</v>
      </c>
      <c r="O9" s="13">
        <f t="shared" si="6"/>
        <v>96355.33</v>
      </c>
    </row>
    <row r="10" spans="1:16" x14ac:dyDescent="0.3">
      <c r="A10" s="16">
        <v>245</v>
      </c>
      <c r="B10" s="11" t="s">
        <v>73</v>
      </c>
      <c r="C10" s="11" t="s">
        <v>5</v>
      </c>
      <c r="D10" s="10" t="s">
        <v>4</v>
      </c>
      <c r="E10" s="10" t="s">
        <v>3</v>
      </c>
      <c r="F10" s="9" t="s">
        <v>2</v>
      </c>
      <c r="G10" s="14">
        <v>120400</v>
      </c>
      <c r="H10" s="15">
        <f t="shared" si="0"/>
        <v>3455.48</v>
      </c>
      <c r="I10" s="15">
        <f t="shared" si="1"/>
        <v>3660.16</v>
      </c>
      <c r="J10" s="14">
        <f t="shared" si="2"/>
        <v>7115.64</v>
      </c>
      <c r="K10" s="14">
        <f t="shared" si="3"/>
        <v>1359412.32</v>
      </c>
      <c r="L10" s="14">
        <f t="shared" si="4"/>
        <v>202848.32750000001</v>
      </c>
      <c r="M10" s="14">
        <f t="shared" si="5"/>
        <v>16904.027291666669</v>
      </c>
      <c r="N10" s="14">
        <v>24044.67</v>
      </c>
      <c r="O10" s="13">
        <f t="shared" si="6"/>
        <v>96355.33</v>
      </c>
      <c r="P10" s="17"/>
    </row>
    <row r="11" spans="1:16" x14ac:dyDescent="0.3">
      <c r="A11" s="12">
        <v>57</v>
      </c>
      <c r="B11" s="11" t="s">
        <v>261</v>
      </c>
      <c r="C11" s="11" t="s">
        <v>5</v>
      </c>
      <c r="D11" s="10" t="s">
        <v>8</v>
      </c>
      <c r="E11" s="10" t="s">
        <v>3</v>
      </c>
      <c r="F11" s="9" t="s">
        <v>2</v>
      </c>
      <c r="G11" s="14">
        <v>103200</v>
      </c>
      <c r="H11" s="15">
        <f t="shared" si="0"/>
        <v>2961.84</v>
      </c>
      <c r="I11" s="15">
        <f t="shared" si="1"/>
        <v>3137.28</v>
      </c>
      <c r="J11" s="14">
        <f t="shared" si="2"/>
        <v>6099.12</v>
      </c>
      <c r="K11" s="14">
        <f t="shared" si="3"/>
        <v>1165210.56</v>
      </c>
      <c r="L11" s="14">
        <f t="shared" si="4"/>
        <v>154297.88750000001</v>
      </c>
      <c r="M11" s="14">
        <f t="shared" si="5"/>
        <v>12858.157291666668</v>
      </c>
      <c r="N11" s="14">
        <v>18982.28</v>
      </c>
      <c r="O11" s="13">
        <f t="shared" si="6"/>
        <v>84217.72</v>
      </c>
    </row>
    <row r="12" spans="1:16" x14ac:dyDescent="0.3">
      <c r="A12" s="16">
        <v>64</v>
      </c>
      <c r="B12" s="11" t="s">
        <v>254</v>
      </c>
      <c r="C12" s="11" t="s">
        <v>5</v>
      </c>
      <c r="D12" s="10" t="s">
        <v>4</v>
      </c>
      <c r="E12" s="10" t="s">
        <v>3</v>
      </c>
      <c r="F12" s="9" t="s">
        <v>2</v>
      </c>
      <c r="G12" s="14">
        <v>103200</v>
      </c>
      <c r="H12" s="15">
        <f t="shared" si="0"/>
        <v>2961.84</v>
      </c>
      <c r="I12" s="15">
        <f t="shared" si="1"/>
        <v>3137.28</v>
      </c>
      <c r="J12" s="14">
        <f t="shared" si="2"/>
        <v>6099.12</v>
      </c>
      <c r="K12" s="14">
        <f t="shared" si="3"/>
        <v>1165210.56</v>
      </c>
      <c r="L12" s="14">
        <f t="shared" si="4"/>
        <v>154297.88750000001</v>
      </c>
      <c r="M12" s="14">
        <f t="shared" si="5"/>
        <v>12858.157291666668</v>
      </c>
      <c r="N12" s="14">
        <v>18982.28</v>
      </c>
      <c r="O12" s="13">
        <f t="shared" si="6"/>
        <v>84217.72</v>
      </c>
    </row>
    <row r="13" spans="1:16" x14ac:dyDescent="0.3">
      <c r="A13" s="12">
        <v>130</v>
      </c>
      <c r="B13" s="11" t="s">
        <v>188</v>
      </c>
      <c r="C13" s="11" t="s">
        <v>5</v>
      </c>
      <c r="D13" s="10" t="s">
        <v>8</v>
      </c>
      <c r="E13" s="10" t="s">
        <v>3</v>
      </c>
      <c r="F13" s="9" t="s">
        <v>2</v>
      </c>
      <c r="G13" s="14">
        <v>103200</v>
      </c>
      <c r="H13" s="15">
        <f t="shared" si="0"/>
        <v>2961.84</v>
      </c>
      <c r="I13" s="15">
        <f t="shared" si="1"/>
        <v>3137.28</v>
      </c>
      <c r="J13" s="14">
        <f t="shared" si="2"/>
        <v>6099.12</v>
      </c>
      <c r="K13" s="14">
        <f t="shared" si="3"/>
        <v>1165210.56</v>
      </c>
      <c r="L13" s="14">
        <f t="shared" si="4"/>
        <v>154297.88750000001</v>
      </c>
      <c r="M13" s="14">
        <f t="shared" si="5"/>
        <v>12858.157291666668</v>
      </c>
      <c r="N13" s="14">
        <v>18982.28</v>
      </c>
      <c r="O13" s="13">
        <f t="shared" si="6"/>
        <v>84217.72</v>
      </c>
    </row>
    <row r="14" spans="1:16" x14ac:dyDescent="0.3">
      <c r="A14" s="16">
        <v>253</v>
      </c>
      <c r="B14" s="11" t="s">
        <v>65</v>
      </c>
      <c r="C14" s="11" t="s">
        <v>5</v>
      </c>
      <c r="D14" s="10" t="s">
        <v>8</v>
      </c>
      <c r="E14" s="10" t="s">
        <v>3</v>
      </c>
      <c r="F14" s="9" t="s">
        <v>2</v>
      </c>
      <c r="G14" s="14">
        <v>103200</v>
      </c>
      <c r="H14" s="15">
        <f t="shared" si="0"/>
        <v>2961.84</v>
      </c>
      <c r="I14" s="15">
        <f t="shared" si="1"/>
        <v>3137.28</v>
      </c>
      <c r="J14" s="14">
        <f t="shared" si="2"/>
        <v>6099.12</v>
      </c>
      <c r="K14" s="14">
        <f t="shared" si="3"/>
        <v>1165210.56</v>
      </c>
      <c r="L14" s="14">
        <f t="shared" si="4"/>
        <v>154297.88750000001</v>
      </c>
      <c r="M14" s="14">
        <f t="shared" si="5"/>
        <v>12858.157291666668</v>
      </c>
      <c r="N14" s="14">
        <v>19994.87</v>
      </c>
      <c r="O14" s="13">
        <f t="shared" si="6"/>
        <v>83205.13</v>
      </c>
    </row>
    <row r="15" spans="1:16" x14ac:dyDescent="0.3">
      <c r="A15" s="12">
        <v>276</v>
      </c>
      <c r="B15" s="11" t="s">
        <v>41</v>
      </c>
      <c r="C15" s="11" t="s">
        <v>5</v>
      </c>
      <c r="D15" s="10" t="s">
        <v>8</v>
      </c>
      <c r="E15" s="10" t="s">
        <v>3</v>
      </c>
      <c r="F15" s="9" t="s">
        <v>2</v>
      </c>
      <c r="G15" s="14">
        <v>103200</v>
      </c>
      <c r="H15" s="15">
        <f t="shared" si="0"/>
        <v>2961.84</v>
      </c>
      <c r="I15" s="15">
        <f t="shared" si="1"/>
        <v>3137.28</v>
      </c>
      <c r="J15" s="14">
        <f t="shared" si="2"/>
        <v>6099.12</v>
      </c>
      <c r="K15" s="14">
        <f t="shared" si="3"/>
        <v>1165210.56</v>
      </c>
      <c r="L15" s="14">
        <f t="shared" si="4"/>
        <v>154297.88750000001</v>
      </c>
      <c r="M15" s="14">
        <f t="shared" si="5"/>
        <v>12858.157291666668</v>
      </c>
      <c r="N15" s="14">
        <f>+M15+I15+H15+25</f>
        <v>18982.277291666669</v>
      </c>
      <c r="O15" s="13">
        <f t="shared" si="6"/>
        <v>84217.722708333327</v>
      </c>
    </row>
    <row r="16" spans="1:16" x14ac:dyDescent="0.3">
      <c r="A16" s="16">
        <v>148</v>
      </c>
      <c r="B16" s="11" t="s">
        <v>170</v>
      </c>
      <c r="C16" s="11" t="s">
        <v>5</v>
      </c>
      <c r="D16" s="10" t="s">
        <v>4</v>
      </c>
      <c r="E16" s="10" t="s">
        <v>3</v>
      </c>
      <c r="F16" s="9" t="s">
        <v>2</v>
      </c>
      <c r="G16" s="14">
        <v>98040</v>
      </c>
      <c r="H16" s="15">
        <f t="shared" si="0"/>
        <v>2813.748</v>
      </c>
      <c r="I16" s="15">
        <f t="shared" si="1"/>
        <v>2980.4160000000002</v>
      </c>
      <c r="J16" s="14">
        <f t="shared" si="2"/>
        <v>5794.1639999999998</v>
      </c>
      <c r="K16" s="14">
        <f t="shared" si="3"/>
        <v>1106950.0319999999</v>
      </c>
      <c r="L16" s="14">
        <f t="shared" si="4"/>
        <v>139732.75549999997</v>
      </c>
      <c r="M16" s="14">
        <f t="shared" si="5"/>
        <v>11644.396291666664</v>
      </c>
      <c r="N16" s="14">
        <v>38618.160000000003</v>
      </c>
      <c r="O16" s="13">
        <f t="shared" si="6"/>
        <v>59421.84</v>
      </c>
    </row>
    <row r="17" spans="1:15" x14ac:dyDescent="0.3">
      <c r="A17" s="12">
        <v>216</v>
      </c>
      <c r="B17" s="11" t="s">
        <v>102</v>
      </c>
      <c r="C17" s="11" t="s">
        <v>5</v>
      </c>
      <c r="D17" s="10" t="s">
        <v>4</v>
      </c>
      <c r="E17" s="10" t="s">
        <v>3</v>
      </c>
      <c r="F17" s="9" t="s">
        <v>2</v>
      </c>
      <c r="G17" s="14">
        <v>98040</v>
      </c>
      <c r="H17" s="15">
        <f t="shared" si="0"/>
        <v>2813.748</v>
      </c>
      <c r="I17" s="15">
        <f t="shared" si="1"/>
        <v>2980.4160000000002</v>
      </c>
      <c r="J17" s="14">
        <f t="shared" si="2"/>
        <v>5794.1639999999998</v>
      </c>
      <c r="K17" s="14">
        <f t="shared" si="3"/>
        <v>1106950.0319999999</v>
      </c>
      <c r="L17" s="14">
        <f t="shared" si="4"/>
        <v>139732.75549999997</v>
      </c>
      <c r="M17" s="14">
        <f t="shared" si="5"/>
        <v>11644.396291666664</v>
      </c>
      <c r="N17" s="14">
        <v>17463.57</v>
      </c>
      <c r="O17" s="13">
        <f t="shared" si="6"/>
        <v>80576.429999999993</v>
      </c>
    </row>
    <row r="18" spans="1:15" x14ac:dyDescent="0.3">
      <c r="A18" s="16">
        <v>22</v>
      </c>
      <c r="B18" s="11" t="s">
        <v>296</v>
      </c>
      <c r="C18" s="11" t="s">
        <v>5</v>
      </c>
      <c r="D18" s="10" t="s">
        <v>4</v>
      </c>
      <c r="E18" s="10" t="s">
        <v>3</v>
      </c>
      <c r="F18" s="9" t="s">
        <v>2</v>
      </c>
      <c r="G18" s="14">
        <v>95460</v>
      </c>
      <c r="H18" s="15">
        <f t="shared" si="0"/>
        <v>2739.7019999999998</v>
      </c>
      <c r="I18" s="15">
        <f t="shared" si="1"/>
        <v>2901.9839999999999</v>
      </c>
      <c r="J18" s="14">
        <f t="shared" si="2"/>
        <v>5641.6859999999997</v>
      </c>
      <c r="K18" s="14">
        <f t="shared" si="3"/>
        <v>1077819.7679999999</v>
      </c>
      <c r="L18" s="14">
        <f t="shared" si="4"/>
        <v>132450.18949999998</v>
      </c>
      <c r="M18" s="14">
        <f t="shared" si="5"/>
        <v>11037.515791666665</v>
      </c>
      <c r="N18" s="14">
        <v>54809.29</v>
      </c>
      <c r="O18" s="13">
        <f t="shared" si="6"/>
        <v>40650.71</v>
      </c>
    </row>
    <row r="19" spans="1:15" x14ac:dyDescent="0.3">
      <c r="A19" s="12">
        <v>177</v>
      </c>
      <c r="B19" s="11" t="s">
        <v>141</v>
      </c>
      <c r="C19" s="11" t="s">
        <v>5</v>
      </c>
      <c r="D19" s="10" t="s">
        <v>8</v>
      </c>
      <c r="E19" s="10" t="s">
        <v>3</v>
      </c>
      <c r="F19" s="9" t="s">
        <v>2</v>
      </c>
      <c r="G19" s="14">
        <v>95460</v>
      </c>
      <c r="H19" s="15">
        <f t="shared" si="0"/>
        <v>2739.7019999999998</v>
      </c>
      <c r="I19" s="15">
        <f t="shared" si="1"/>
        <v>2901.9839999999999</v>
      </c>
      <c r="J19" s="14">
        <f t="shared" si="2"/>
        <v>5641.6859999999997</v>
      </c>
      <c r="K19" s="14">
        <f t="shared" si="3"/>
        <v>1077819.7679999999</v>
      </c>
      <c r="L19" s="14">
        <f t="shared" si="4"/>
        <v>132450.18949999998</v>
      </c>
      <c r="M19" s="14">
        <f t="shared" si="5"/>
        <v>11037.515791666665</v>
      </c>
      <c r="N19" s="14">
        <v>17870.87</v>
      </c>
      <c r="O19" s="13">
        <f t="shared" si="6"/>
        <v>77589.13</v>
      </c>
    </row>
    <row r="20" spans="1:15" x14ac:dyDescent="0.3">
      <c r="A20" s="16">
        <v>46</v>
      </c>
      <c r="B20" s="11" t="s">
        <v>272</v>
      </c>
      <c r="C20" s="11" t="s">
        <v>5</v>
      </c>
      <c r="D20" s="10" t="s">
        <v>8</v>
      </c>
      <c r="E20" s="10" t="s">
        <v>3</v>
      </c>
      <c r="F20" s="9" t="s">
        <v>2</v>
      </c>
      <c r="G20" s="14">
        <v>92880</v>
      </c>
      <c r="H20" s="15">
        <f t="shared" si="0"/>
        <v>2665.6559999999999</v>
      </c>
      <c r="I20" s="15">
        <f t="shared" si="1"/>
        <v>2823.5520000000001</v>
      </c>
      <c r="J20" s="14">
        <f t="shared" si="2"/>
        <v>5489.2079999999996</v>
      </c>
      <c r="K20" s="14">
        <f t="shared" si="3"/>
        <v>1048689.504</v>
      </c>
      <c r="L20" s="14">
        <f t="shared" si="4"/>
        <v>125167.62349999999</v>
      </c>
      <c r="M20" s="14">
        <f t="shared" si="5"/>
        <v>10430.635291666666</v>
      </c>
      <c r="N20" s="14">
        <v>32504.45</v>
      </c>
      <c r="O20" s="13">
        <f t="shared" si="6"/>
        <v>60375.55</v>
      </c>
    </row>
    <row r="21" spans="1:15" x14ac:dyDescent="0.3">
      <c r="A21" s="12">
        <v>218</v>
      </c>
      <c r="B21" s="11" t="s">
        <v>100</v>
      </c>
      <c r="C21" s="11" t="s">
        <v>5</v>
      </c>
      <c r="D21" s="10" t="s">
        <v>8</v>
      </c>
      <c r="E21" s="10" t="s">
        <v>3</v>
      </c>
      <c r="F21" s="9" t="s">
        <v>2</v>
      </c>
      <c r="G21" s="14">
        <v>92880</v>
      </c>
      <c r="H21" s="15">
        <f t="shared" si="0"/>
        <v>2665.6559999999999</v>
      </c>
      <c r="I21" s="15">
        <f t="shared" si="1"/>
        <v>2823.5520000000001</v>
      </c>
      <c r="J21" s="14">
        <f t="shared" si="2"/>
        <v>5489.2079999999996</v>
      </c>
      <c r="K21" s="14">
        <f t="shared" si="3"/>
        <v>1048689.504</v>
      </c>
      <c r="L21" s="14">
        <f t="shared" si="4"/>
        <v>125167.62349999999</v>
      </c>
      <c r="M21" s="14">
        <f t="shared" si="5"/>
        <v>10430.635291666666</v>
      </c>
      <c r="N21" s="14">
        <v>27227.21</v>
      </c>
      <c r="O21" s="13">
        <f t="shared" si="6"/>
        <v>65652.790000000008</v>
      </c>
    </row>
    <row r="22" spans="1:15" x14ac:dyDescent="0.3">
      <c r="A22" s="16">
        <v>86</v>
      </c>
      <c r="B22" s="11" t="s">
        <v>232</v>
      </c>
      <c r="C22" s="11" t="s">
        <v>5</v>
      </c>
      <c r="D22" s="10" t="s">
        <v>8</v>
      </c>
      <c r="E22" s="10" t="s">
        <v>3</v>
      </c>
      <c r="F22" s="9" t="s">
        <v>2</v>
      </c>
      <c r="G22" s="14">
        <v>87720</v>
      </c>
      <c r="H22" s="15">
        <f t="shared" si="0"/>
        <v>2517.5639999999999</v>
      </c>
      <c r="I22" s="15">
        <f t="shared" si="1"/>
        <v>2666.6880000000001</v>
      </c>
      <c r="J22" s="14">
        <f t="shared" si="2"/>
        <v>5184.2520000000004</v>
      </c>
      <c r="K22" s="14">
        <f t="shared" si="3"/>
        <v>990428.97599999991</v>
      </c>
      <c r="L22" s="14">
        <f t="shared" si="4"/>
        <v>110602.49149999997</v>
      </c>
      <c r="M22" s="14">
        <f t="shared" si="5"/>
        <v>9216.8742916666652</v>
      </c>
      <c r="N22" s="14">
        <v>15438.72</v>
      </c>
      <c r="O22" s="13">
        <f t="shared" si="6"/>
        <v>72281.279999999999</v>
      </c>
    </row>
    <row r="23" spans="1:15" x14ac:dyDescent="0.3">
      <c r="A23" s="12">
        <v>178</v>
      </c>
      <c r="B23" s="11" t="s">
        <v>140</v>
      </c>
      <c r="C23" s="11" t="s">
        <v>5</v>
      </c>
      <c r="D23" s="10" t="s">
        <v>4</v>
      </c>
      <c r="E23" s="10" t="s">
        <v>3</v>
      </c>
      <c r="F23" s="9" t="s">
        <v>2</v>
      </c>
      <c r="G23" s="14">
        <v>87720</v>
      </c>
      <c r="H23" s="15">
        <f t="shared" si="0"/>
        <v>2517.5639999999999</v>
      </c>
      <c r="I23" s="15">
        <f t="shared" si="1"/>
        <v>2666.6880000000001</v>
      </c>
      <c r="J23" s="14">
        <f t="shared" si="2"/>
        <v>5184.2520000000004</v>
      </c>
      <c r="K23" s="14">
        <f t="shared" si="3"/>
        <v>990428.97599999991</v>
      </c>
      <c r="L23" s="14">
        <f t="shared" si="4"/>
        <v>110602.49149999997</v>
      </c>
      <c r="M23" s="14">
        <f t="shared" si="5"/>
        <v>9216.8742916666652</v>
      </c>
      <c r="N23" s="14">
        <v>14426.13</v>
      </c>
      <c r="O23" s="13">
        <f t="shared" si="6"/>
        <v>73293.87</v>
      </c>
    </row>
    <row r="24" spans="1:15" x14ac:dyDescent="0.3">
      <c r="A24" s="16">
        <v>272</v>
      </c>
      <c r="B24" s="11" t="s">
        <v>45</v>
      </c>
      <c r="C24" s="11" t="s">
        <v>5</v>
      </c>
      <c r="D24" s="10" t="s">
        <v>4</v>
      </c>
      <c r="E24" s="10" t="s">
        <v>3</v>
      </c>
      <c r="F24" s="9" t="s">
        <v>2</v>
      </c>
      <c r="G24" s="14">
        <v>87720</v>
      </c>
      <c r="H24" s="15">
        <f t="shared" si="0"/>
        <v>2517.5639999999999</v>
      </c>
      <c r="I24" s="15">
        <f t="shared" si="1"/>
        <v>2666.6880000000001</v>
      </c>
      <c r="J24" s="14">
        <f t="shared" si="2"/>
        <v>5184.2520000000004</v>
      </c>
      <c r="K24" s="14">
        <f t="shared" si="3"/>
        <v>990428.97599999991</v>
      </c>
      <c r="L24" s="14">
        <f t="shared" si="4"/>
        <v>110602.49149999997</v>
      </c>
      <c r="M24" s="14">
        <f t="shared" si="5"/>
        <v>9216.8742916666652</v>
      </c>
      <c r="N24" s="14">
        <v>7696.41</v>
      </c>
      <c r="O24" s="13">
        <f t="shared" si="6"/>
        <v>80023.59</v>
      </c>
    </row>
    <row r="25" spans="1:15" x14ac:dyDescent="0.3">
      <c r="A25" s="12">
        <v>129</v>
      </c>
      <c r="B25" s="11" t="s">
        <v>189</v>
      </c>
      <c r="C25" s="11" t="s">
        <v>5</v>
      </c>
      <c r="D25" s="10" t="s">
        <v>8</v>
      </c>
      <c r="E25" s="10" t="s">
        <v>3</v>
      </c>
      <c r="F25" s="9" t="s">
        <v>2</v>
      </c>
      <c r="G25" s="14">
        <v>83850</v>
      </c>
      <c r="H25" s="15">
        <f t="shared" si="0"/>
        <v>2406.4949999999999</v>
      </c>
      <c r="I25" s="15">
        <f t="shared" si="1"/>
        <v>2549.04</v>
      </c>
      <c r="J25" s="14">
        <f t="shared" si="2"/>
        <v>4955.5349999999999</v>
      </c>
      <c r="K25" s="14">
        <f t="shared" si="3"/>
        <v>946733.58</v>
      </c>
      <c r="L25" s="14">
        <f t="shared" si="4"/>
        <v>99678.642499999987</v>
      </c>
      <c r="M25" s="14">
        <f t="shared" si="5"/>
        <v>8306.5535416666662</v>
      </c>
      <c r="N25" s="14">
        <v>13287.09</v>
      </c>
      <c r="O25" s="13">
        <f t="shared" si="6"/>
        <v>70562.91</v>
      </c>
    </row>
    <row r="26" spans="1:15" x14ac:dyDescent="0.3">
      <c r="A26" s="16">
        <v>8</v>
      </c>
      <c r="B26" s="11" t="s">
        <v>310</v>
      </c>
      <c r="C26" s="11" t="s">
        <v>5</v>
      </c>
      <c r="D26" s="10" t="s">
        <v>4</v>
      </c>
      <c r="E26" s="10" t="s">
        <v>3</v>
      </c>
      <c r="F26" s="9" t="s">
        <v>2</v>
      </c>
      <c r="G26" s="14">
        <v>82560</v>
      </c>
      <c r="H26" s="15">
        <f t="shared" si="0"/>
        <v>2369.4720000000002</v>
      </c>
      <c r="I26" s="15">
        <f t="shared" si="1"/>
        <v>2509.8240000000001</v>
      </c>
      <c r="J26" s="14">
        <f t="shared" si="2"/>
        <v>4879.2960000000003</v>
      </c>
      <c r="K26" s="14">
        <f t="shared" si="3"/>
        <v>932168.44799999997</v>
      </c>
      <c r="L26" s="14">
        <f t="shared" si="4"/>
        <v>96037.359499999991</v>
      </c>
      <c r="M26" s="14">
        <f t="shared" si="5"/>
        <v>8003.1132916666656</v>
      </c>
      <c r="N26" s="14">
        <v>12907.41</v>
      </c>
      <c r="O26" s="13">
        <f t="shared" si="6"/>
        <v>69652.59</v>
      </c>
    </row>
    <row r="27" spans="1:15" x14ac:dyDescent="0.3">
      <c r="A27" s="12">
        <v>100</v>
      </c>
      <c r="B27" s="11" t="s">
        <v>218</v>
      </c>
      <c r="C27" s="11" t="s">
        <v>5</v>
      </c>
      <c r="D27" s="10" t="s">
        <v>8</v>
      </c>
      <c r="E27" s="10" t="s">
        <v>3</v>
      </c>
      <c r="F27" s="9" t="s">
        <v>2</v>
      </c>
      <c r="G27" s="14">
        <v>82560</v>
      </c>
      <c r="H27" s="15">
        <f t="shared" si="0"/>
        <v>2369.4720000000002</v>
      </c>
      <c r="I27" s="15">
        <f t="shared" si="1"/>
        <v>2509.8240000000001</v>
      </c>
      <c r="J27" s="14">
        <f t="shared" si="2"/>
        <v>4879.2960000000003</v>
      </c>
      <c r="K27" s="14">
        <f t="shared" si="3"/>
        <v>932168.44799999997</v>
      </c>
      <c r="L27" s="14">
        <f t="shared" si="4"/>
        <v>96037.359499999991</v>
      </c>
      <c r="M27" s="14">
        <f t="shared" si="5"/>
        <v>8003.1132916666656</v>
      </c>
      <c r="N27" s="14">
        <v>25027.81</v>
      </c>
      <c r="O27" s="13">
        <f t="shared" si="6"/>
        <v>57532.19</v>
      </c>
    </row>
    <row r="28" spans="1:15" x14ac:dyDescent="0.3">
      <c r="A28" s="16">
        <v>165</v>
      </c>
      <c r="B28" s="11" t="s">
        <v>153</v>
      </c>
      <c r="C28" s="11" t="s">
        <v>5</v>
      </c>
      <c r="D28" s="10" t="s">
        <v>4</v>
      </c>
      <c r="E28" s="10" t="s">
        <v>3</v>
      </c>
      <c r="F28" s="9" t="s">
        <v>2</v>
      </c>
      <c r="G28" s="14">
        <v>82560</v>
      </c>
      <c r="H28" s="15">
        <f t="shared" si="0"/>
        <v>2369.4720000000002</v>
      </c>
      <c r="I28" s="15">
        <f t="shared" si="1"/>
        <v>2509.8240000000001</v>
      </c>
      <c r="J28" s="14">
        <f t="shared" si="2"/>
        <v>4879.2960000000003</v>
      </c>
      <c r="K28" s="14">
        <f t="shared" si="3"/>
        <v>932168.44799999997</v>
      </c>
      <c r="L28" s="14">
        <f t="shared" si="4"/>
        <v>96037.359499999991</v>
      </c>
      <c r="M28" s="14">
        <f t="shared" si="5"/>
        <v>8003.1132916666656</v>
      </c>
      <c r="N28" s="14">
        <v>12907.41</v>
      </c>
      <c r="O28" s="13">
        <f t="shared" si="6"/>
        <v>69652.59</v>
      </c>
    </row>
    <row r="29" spans="1:15" x14ac:dyDescent="0.3">
      <c r="A29" s="12">
        <v>212</v>
      </c>
      <c r="B29" s="11" t="s">
        <v>106</v>
      </c>
      <c r="C29" s="11" t="s">
        <v>5</v>
      </c>
      <c r="D29" s="10" t="s">
        <v>4</v>
      </c>
      <c r="E29" s="10" t="s">
        <v>3</v>
      </c>
      <c r="F29" s="9" t="s">
        <v>2</v>
      </c>
      <c r="G29" s="14">
        <v>82560</v>
      </c>
      <c r="H29" s="15">
        <f t="shared" si="0"/>
        <v>2369.4720000000002</v>
      </c>
      <c r="I29" s="15">
        <f t="shared" si="1"/>
        <v>2509.8240000000001</v>
      </c>
      <c r="J29" s="14">
        <f t="shared" si="2"/>
        <v>4879.2960000000003</v>
      </c>
      <c r="K29" s="14">
        <f t="shared" si="3"/>
        <v>932168.44799999997</v>
      </c>
      <c r="L29" s="14">
        <f t="shared" si="4"/>
        <v>96037.359499999991</v>
      </c>
      <c r="M29" s="14">
        <f t="shared" si="5"/>
        <v>8003.1132916666656</v>
      </c>
      <c r="N29" s="14">
        <v>25335.33</v>
      </c>
      <c r="O29" s="13">
        <f t="shared" si="6"/>
        <v>57224.67</v>
      </c>
    </row>
    <row r="30" spans="1:15" x14ac:dyDescent="0.3">
      <c r="A30" s="16">
        <v>239</v>
      </c>
      <c r="B30" s="11" t="s">
        <v>79</v>
      </c>
      <c r="C30" s="11" t="s">
        <v>5</v>
      </c>
      <c r="D30" s="10" t="s">
        <v>4</v>
      </c>
      <c r="E30" s="10" t="s">
        <v>3</v>
      </c>
      <c r="F30" s="9" t="s">
        <v>2</v>
      </c>
      <c r="G30" s="14">
        <v>81700</v>
      </c>
      <c r="H30" s="15">
        <f t="shared" si="0"/>
        <v>2344.79</v>
      </c>
      <c r="I30" s="15">
        <f t="shared" si="1"/>
        <v>2483.6799999999998</v>
      </c>
      <c r="J30" s="14">
        <f t="shared" si="2"/>
        <v>4828.47</v>
      </c>
      <c r="K30" s="14">
        <f t="shared" si="3"/>
        <v>922458.36</v>
      </c>
      <c r="L30" s="14">
        <f t="shared" si="4"/>
        <v>93609.837499999994</v>
      </c>
      <c r="M30" s="14">
        <f t="shared" si="5"/>
        <v>7800.8197916666659</v>
      </c>
      <c r="N30" s="14">
        <v>12654.29</v>
      </c>
      <c r="O30" s="13">
        <f t="shared" si="6"/>
        <v>69045.709999999992</v>
      </c>
    </row>
    <row r="31" spans="1:15" x14ac:dyDescent="0.3">
      <c r="A31" s="12">
        <v>269</v>
      </c>
      <c r="B31" s="11" t="s">
        <v>48</v>
      </c>
      <c r="C31" s="11" t="s">
        <v>5</v>
      </c>
      <c r="D31" s="10" t="s">
        <v>8</v>
      </c>
      <c r="E31" s="10" t="s">
        <v>3</v>
      </c>
      <c r="F31" s="9" t="s">
        <v>2</v>
      </c>
      <c r="G31" s="14">
        <v>79980</v>
      </c>
      <c r="H31" s="15">
        <f t="shared" si="0"/>
        <v>2295.4259999999999</v>
      </c>
      <c r="I31" s="15">
        <f t="shared" si="1"/>
        <v>2431.3919999999998</v>
      </c>
      <c r="J31" s="14">
        <f t="shared" si="2"/>
        <v>4726.8180000000002</v>
      </c>
      <c r="K31" s="14">
        <f t="shared" si="3"/>
        <v>903038.18400000001</v>
      </c>
      <c r="L31" s="14">
        <f t="shared" si="4"/>
        <v>88754.7935</v>
      </c>
      <c r="M31" s="14">
        <f t="shared" si="5"/>
        <v>7396.2327916666663</v>
      </c>
      <c r="N31" s="14">
        <v>12148.05</v>
      </c>
      <c r="O31" s="13">
        <f t="shared" si="6"/>
        <v>67831.95</v>
      </c>
    </row>
    <row r="32" spans="1:15" x14ac:dyDescent="0.3">
      <c r="A32" s="16">
        <v>73</v>
      </c>
      <c r="B32" s="11" t="s">
        <v>245</v>
      </c>
      <c r="C32" s="11" t="s">
        <v>5</v>
      </c>
      <c r="D32" s="10" t="s">
        <v>8</v>
      </c>
      <c r="E32" s="10" t="s">
        <v>3</v>
      </c>
      <c r="F32" s="9" t="s">
        <v>2</v>
      </c>
      <c r="G32" s="14">
        <v>77400</v>
      </c>
      <c r="H32" s="15">
        <f t="shared" si="0"/>
        <v>2221.38</v>
      </c>
      <c r="I32" s="15">
        <f t="shared" si="1"/>
        <v>2352.96</v>
      </c>
      <c r="J32" s="14">
        <f t="shared" si="2"/>
        <v>4574.34</v>
      </c>
      <c r="K32" s="14">
        <f t="shared" si="3"/>
        <v>873907.92</v>
      </c>
      <c r="L32" s="14">
        <f t="shared" si="4"/>
        <v>81472.227500000008</v>
      </c>
      <c r="M32" s="14">
        <f t="shared" si="5"/>
        <v>6789.352291666667</v>
      </c>
      <c r="N32" s="14">
        <v>11388.69</v>
      </c>
      <c r="O32" s="13">
        <f t="shared" si="6"/>
        <v>66011.31</v>
      </c>
    </row>
    <row r="33" spans="1:15" x14ac:dyDescent="0.3">
      <c r="A33" s="12">
        <v>80</v>
      </c>
      <c r="B33" s="11" t="s">
        <v>238</v>
      </c>
      <c r="C33" s="11" t="s">
        <v>5</v>
      </c>
      <c r="D33" s="10" t="s">
        <v>4</v>
      </c>
      <c r="E33" s="10" t="s">
        <v>3</v>
      </c>
      <c r="F33" s="9" t="s">
        <v>2</v>
      </c>
      <c r="G33" s="14">
        <v>77400</v>
      </c>
      <c r="H33" s="15">
        <f t="shared" si="0"/>
        <v>2221.38</v>
      </c>
      <c r="I33" s="15">
        <f t="shared" si="1"/>
        <v>2352.96</v>
      </c>
      <c r="J33" s="14">
        <f t="shared" si="2"/>
        <v>4574.34</v>
      </c>
      <c r="K33" s="14">
        <f t="shared" si="3"/>
        <v>873907.92</v>
      </c>
      <c r="L33" s="14">
        <f t="shared" si="4"/>
        <v>81472.227500000008</v>
      </c>
      <c r="M33" s="14">
        <f t="shared" si="5"/>
        <v>6789.352291666667</v>
      </c>
      <c r="N33" s="14">
        <v>11388.69</v>
      </c>
      <c r="O33" s="13">
        <f t="shared" si="6"/>
        <v>66011.31</v>
      </c>
    </row>
    <row r="34" spans="1:15" x14ac:dyDescent="0.3">
      <c r="A34" s="16">
        <v>95</v>
      </c>
      <c r="B34" s="11" t="s">
        <v>223</v>
      </c>
      <c r="C34" s="11" t="s">
        <v>5</v>
      </c>
      <c r="D34" s="10" t="s">
        <v>4</v>
      </c>
      <c r="E34" s="10" t="s">
        <v>3</v>
      </c>
      <c r="F34" s="9" t="s">
        <v>2</v>
      </c>
      <c r="G34" s="14">
        <v>77400</v>
      </c>
      <c r="H34" s="15">
        <f t="shared" si="0"/>
        <v>2221.38</v>
      </c>
      <c r="I34" s="15">
        <f t="shared" si="1"/>
        <v>2352.96</v>
      </c>
      <c r="J34" s="14">
        <f t="shared" si="2"/>
        <v>4574.34</v>
      </c>
      <c r="K34" s="14">
        <f t="shared" si="3"/>
        <v>873907.92</v>
      </c>
      <c r="L34" s="14">
        <f t="shared" si="4"/>
        <v>81472.227500000008</v>
      </c>
      <c r="M34" s="14">
        <f t="shared" si="5"/>
        <v>6789.352291666667</v>
      </c>
      <c r="N34" s="14">
        <v>12440.42</v>
      </c>
      <c r="O34" s="13">
        <f t="shared" si="6"/>
        <v>64959.58</v>
      </c>
    </row>
    <row r="35" spans="1:15" x14ac:dyDescent="0.3">
      <c r="A35" s="12">
        <v>144</v>
      </c>
      <c r="B35" s="11" t="s">
        <v>174</v>
      </c>
      <c r="C35" s="11" t="s">
        <v>5</v>
      </c>
      <c r="D35" s="10" t="s">
        <v>4</v>
      </c>
      <c r="E35" s="10" t="s">
        <v>3</v>
      </c>
      <c r="F35" s="9" t="s">
        <v>2</v>
      </c>
      <c r="G35" s="14">
        <v>77400</v>
      </c>
      <c r="H35" s="15">
        <f t="shared" si="0"/>
        <v>2221.38</v>
      </c>
      <c r="I35" s="15">
        <f t="shared" si="1"/>
        <v>2352.96</v>
      </c>
      <c r="J35" s="14">
        <f t="shared" si="2"/>
        <v>4574.34</v>
      </c>
      <c r="K35" s="14">
        <f t="shared" si="3"/>
        <v>873907.92</v>
      </c>
      <c r="L35" s="14">
        <f t="shared" si="4"/>
        <v>81472.227500000008</v>
      </c>
      <c r="M35" s="14">
        <f t="shared" si="5"/>
        <v>6789.352291666667</v>
      </c>
      <c r="N35" s="14">
        <v>11388.69</v>
      </c>
      <c r="O35" s="13">
        <f t="shared" si="6"/>
        <v>66011.31</v>
      </c>
    </row>
    <row r="36" spans="1:15" x14ac:dyDescent="0.3">
      <c r="A36" s="16">
        <v>179</v>
      </c>
      <c r="B36" s="11" t="s">
        <v>139</v>
      </c>
      <c r="C36" s="11" t="s">
        <v>5</v>
      </c>
      <c r="D36" s="10" t="s">
        <v>4</v>
      </c>
      <c r="E36" s="10" t="s">
        <v>3</v>
      </c>
      <c r="F36" s="9" t="s">
        <v>2</v>
      </c>
      <c r="G36" s="14">
        <v>77400</v>
      </c>
      <c r="H36" s="15">
        <f t="shared" si="0"/>
        <v>2221.38</v>
      </c>
      <c r="I36" s="15">
        <f t="shared" si="1"/>
        <v>2352.96</v>
      </c>
      <c r="J36" s="14">
        <f t="shared" si="2"/>
        <v>4574.34</v>
      </c>
      <c r="K36" s="14">
        <f t="shared" si="3"/>
        <v>873907.92</v>
      </c>
      <c r="L36" s="14">
        <f t="shared" si="4"/>
        <v>81472.227500000008</v>
      </c>
      <c r="M36" s="14">
        <f t="shared" si="5"/>
        <v>6789.352291666667</v>
      </c>
      <c r="N36" s="14">
        <v>38184.1</v>
      </c>
      <c r="O36" s="13">
        <f t="shared" si="6"/>
        <v>39215.9</v>
      </c>
    </row>
    <row r="37" spans="1:15" x14ac:dyDescent="0.3">
      <c r="A37" s="12">
        <v>238</v>
      </c>
      <c r="B37" s="11" t="s">
        <v>80</v>
      </c>
      <c r="C37" s="11" t="s">
        <v>5</v>
      </c>
      <c r="D37" s="10" t="s">
        <v>4</v>
      </c>
      <c r="E37" s="10" t="s">
        <v>3</v>
      </c>
      <c r="F37" s="9" t="s">
        <v>2</v>
      </c>
      <c r="G37" s="14">
        <v>77400</v>
      </c>
      <c r="H37" s="15">
        <f t="shared" si="0"/>
        <v>2221.38</v>
      </c>
      <c r="I37" s="15">
        <f t="shared" si="1"/>
        <v>2352.96</v>
      </c>
      <c r="J37" s="14">
        <f t="shared" si="2"/>
        <v>4574.34</v>
      </c>
      <c r="K37" s="14">
        <f t="shared" si="3"/>
        <v>873907.92</v>
      </c>
      <c r="L37" s="14">
        <f t="shared" si="4"/>
        <v>81472.227500000008</v>
      </c>
      <c r="M37" s="14">
        <f t="shared" si="5"/>
        <v>6789.352291666667</v>
      </c>
      <c r="N37" s="14">
        <v>11388.69</v>
      </c>
      <c r="O37" s="13">
        <f t="shared" si="6"/>
        <v>66011.31</v>
      </c>
    </row>
    <row r="38" spans="1:15" x14ac:dyDescent="0.3">
      <c r="A38" s="16">
        <v>153</v>
      </c>
      <c r="B38" s="11" t="s">
        <v>165</v>
      </c>
      <c r="C38" s="11" t="s">
        <v>5</v>
      </c>
      <c r="D38" s="10" t="s">
        <v>4</v>
      </c>
      <c r="E38" s="10" t="s">
        <v>3</v>
      </c>
      <c r="F38" s="9" t="s">
        <v>2</v>
      </c>
      <c r="G38" s="14">
        <v>74820</v>
      </c>
      <c r="H38" s="15">
        <f t="shared" si="0"/>
        <v>2147.3339999999998</v>
      </c>
      <c r="I38" s="15">
        <f t="shared" si="1"/>
        <v>2274.5279999999998</v>
      </c>
      <c r="J38" s="14">
        <f t="shared" si="2"/>
        <v>4421.8620000000001</v>
      </c>
      <c r="K38" s="14">
        <f t="shared" si="3"/>
        <v>844777.65600000008</v>
      </c>
      <c r="L38" s="14">
        <f t="shared" si="4"/>
        <v>75305.729200000016</v>
      </c>
      <c r="M38" s="14">
        <f t="shared" si="5"/>
        <v>6275.4774333333344</v>
      </c>
      <c r="N38" s="14">
        <v>21486.7</v>
      </c>
      <c r="O38" s="13">
        <f t="shared" si="6"/>
        <v>53333.3</v>
      </c>
    </row>
    <row r="39" spans="1:15" x14ac:dyDescent="0.3">
      <c r="A39" s="12">
        <v>175</v>
      </c>
      <c r="B39" s="11" t="s">
        <v>143</v>
      </c>
      <c r="C39" s="11" t="s">
        <v>5</v>
      </c>
      <c r="D39" s="10" t="s">
        <v>4</v>
      </c>
      <c r="E39" s="10" t="s">
        <v>3</v>
      </c>
      <c r="F39" s="9" t="s">
        <v>2</v>
      </c>
      <c r="G39" s="14">
        <v>73100</v>
      </c>
      <c r="H39" s="15">
        <f t="shared" si="0"/>
        <v>2097.9699999999998</v>
      </c>
      <c r="I39" s="15">
        <f t="shared" si="1"/>
        <v>2222.2399999999998</v>
      </c>
      <c r="J39" s="14">
        <f t="shared" si="2"/>
        <v>4320.21</v>
      </c>
      <c r="K39" s="14">
        <f t="shared" si="3"/>
        <v>825357.48</v>
      </c>
      <c r="L39" s="14">
        <f t="shared" si="4"/>
        <v>71421.693999999989</v>
      </c>
      <c r="M39" s="14">
        <f t="shared" si="5"/>
        <v>5951.8078333333324</v>
      </c>
      <c r="N39" s="14">
        <v>10297.02</v>
      </c>
      <c r="O39" s="13">
        <f t="shared" si="6"/>
        <v>62802.979999999996</v>
      </c>
    </row>
    <row r="40" spans="1:15" x14ac:dyDescent="0.3">
      <c r="A40" s="16">
        <v>147</v>
      </c>
      <c r="B40" s="11" t="s">
        <v>171</v>
      </c>
      <c r="C40" s="11" t="s">
        <v>5</v>
      </c>
      <c r="D40" s="10" t="s">
        <v>8</v>
      </c>
      <c r="E40" s="10" t="s">
        <v>3</v>
      </c>
      <c r="F40" s="9" t="s">
        <v>2</v>
      </c>
      <c r="G40" s="14">
        <v>72240</v>
      </c>
      <c r="H40" s="15">
        <f t="shared" si="0"/>
        <v>2073.288</v>
      </c>
      <c r="I40" s="15">
        <f t="shared" si="1"/>
        <v>2196.096</v>
      </c>
      <c r="J40" s="14">
        <f t="shared" si="2"/>
        <v>4269.384</v>
      </c>
      <c r="K40" s="14">
        <f t="shared" si="3"/>
        <v>815647.39199999999</v>
      </c>
      <c r="L40" s="14">
        <f t="shared" si="4"/>
        <v>69479.676399999997</v>
      </c>
      <c r="M40" s="14">
        <f t="shared" si="5"/>
        <v>5789.9730333333328</v>
      </c>
      <c r="N40" s="14">
        <v>10084.36</v>
      </c>
      <c r="O40" s="13">
        <f t="shared" si="6"/>
        <v>62155.64</v>
      </c>
    </row>
    <row r="41" spans="1:15" x14ac:dyDescent="0.3">
      <c r="A41" s="12">
        <v>209</v>
      </c>
      <c r="B41" s="11" t="s">
        <v>109</v>
      </c>
      <c r="C41" s="11" t="s">
        <v>5</v>
      </c>
      <c r="D41" s="10" t="s">
        <v>4</v>
      </c>
      <c r="E41" s="10" t="s">
        <v>3</v>
      </c>
      <c r="F41" s="9" t="s">
        <v>2</v>
      </c>
      <c r="G41" s="14">
        <v>72240</v>
      </c>
      <c r="H41" s="15">
        <f t="shared" si="0"/>
        <v>2073.288</v>
      </c>
      <c r="I41" s="15">
        <f t="shared" si="1"/>
        <v>2196.096</v>
      </c>
      <c r="J41" s="14">
        <f t="shared" si="2"/>
        <v>4269.384</v>
      </c>
      <c r="K41" s="14">
        <f t="shared" si="3"/>
        <v>815647.39199999999</v>
      </c>
      <c r="L41" s="14">
        <f t="shared" si="4"/>
        <v>69479.676399999997</v>
      </c>
      <c r="M41" s="14">
        <f t="shared" si="5"/>
        <v>5789.9730333333328</v>
      </c>
      <c r="N41" s="14">
        <v>44717.55</v>
      </c>
      <c r="O41" s="13">
        <f t="shared" si="6"/>
        <v>27522.449999999997</v>
      </c>
    </row>
    <row r="42" spans="1:15" x14ac:dyDescent="0.3">
      <c r="A42" s="16">
        <v>48</v>
      </c>
      <c r="B42" s="11" t="s">
        <v>270</v>
      </c>
      <c r="C42" s="11" t="s">
        <v>5</v>
      </c>
      <c r="D42" s="10" t="s">
        <v>8</v>
      </c>
      <c r="E42" s="10" t="s">
        <v>3</v>
      </c>
      <c r="F42" s="9" t="s">
        <v>2</v>
      </c>
      <c r="G42" s="14">
        <v>68800</v>
      </c>
      <c r="H42" s="15">
        <f t="shared" si="0"/>
        <v>1974.56</v>
      </c>
      <c r="I42" s="15">
        <f t="shared" si="1"/>
        <v>2091.52</v>
      </c>
      <c r="J42" s="14">
        <f t="shared" si="2"/>
        <v>4066.08</v>
      </c>
      <c r="K42" s="14">
        <f t="shared" si="3"/>
        <v>776807.04</v>
      </c>
      <c r="L42" s="14">
        <f t="shared" si="4"/>
        <v>61711.606000000007</v>
      </c>
      <c r="M42" s="14">
        <f t="shared" si="5"/>
        <v>5142.6338333333342</v>
      </c>
      <c r="N42" s="14">
        <v>9233.7099999999991</v>
      </c>
      <c r="O42" s="13">
        <f t="shared" si="6"/>
        <v>59566.29</v>
      </c>
    </row>
    <row r="43" spans="1:15" x14ac:dyDescent="0.3">
      <c r="A43" s="12">
        <v>118</v>
      </c>
      <c r="B43" s="11" t="s">
        <v>200</v>
      </c>
      <c r="C43" s="11" t="s">
        <v>5</v>
      </c>
      <c r="D43" s="10" t="s">
        <v>4</v>
      </c>
      <c r="E43" s="10" t="s">
        <v>3</v>
      </c>
      <c r="F43" s="9" t="s">
        <v>2</v>
      </c>
      <c r="G43" s="14">
        <v>68760</v>
      </c>
      <c r="H43" s="15">
        <f t="shared" si="0"/>
        <v>1973.412</v>
      </c>
      <c r="I43" s="15">
        <f t="shared" si="1"/>
        <v>2090.3040000000001</v>
      </c>
      <c r="J43" s="14">
        <f t="shared" si="2"/>
        <v>4063.7159999999999</v>
      </c>
      <c r="K43" s="14">
        <f t="shared" si="3"/>
        <v>776355.40800000005</v>
      </c>
      <c r="L43" s="14">
        <f t="shared" si="4"/>
        <v>61621.279600000009</v>
      </c>
      <c r="M43" s="14">
        <f t="shared" si="5"/>
        <v>5135.1066333333338</v>
      </c>
      <c r="N43" s="14">
        <v>9223.82</v>
      </c>
      <c r="O43" s="13">
        <f t="shared" si="6"/>
        <v>59536.18</v>
      </c>
    </row>
    <row r="44" spans="1:15" x14ac:dyDescent="0.3">
      <c r="A44" s="16">
        <v>37</v>
      </c>
      <c r="B44" s="11" t="s">
        <v>281</v>
      </c>
      <c r="C44" s="11" t="s">
        <v>5</v>
      </c>
      <c r="D44" s="10" t="s">
        <v>8</v>
      </c>
      <c r="E44" s="10" t="s">
        <v>3</v>
      </c>
      <c r="F44" s="9" t="s">
        <v>2</v>
      </c>
      <c r="G44" s="14">
        <v>67080</v>
      </c>
      <c r="H44" s="15">
        <f t="shared" si="0"/>
        <v>1925.1959999999999</v>
      </c>
      <c r="I44" s="15">
        <f t="shared" si="1"/>
        <v>2039.232</v>
      </c>
      <c r="J44" s="14">
        <f t="shared" si="2"/>
        <v>3964.4279999999999</v>
      </c>
      <c r="K44" s="14">
        <f t="shared" si="3"/>
        <v>757386.86400000006</v>
      </c>
      <c r="L44" s="14">
        <f t="shared" si="4"/>
        <v>57827.570800000016</v>
      </c>
      <c r="M44" s="14">
        <f t="shared" si="5"/>
        <v>4818.964233333335</v>
      </c>
      <c r="N44" s="14">
        <v>8808.39</v>
      </c>
      <c r="O44" s="13">
        <f t="shared" si="6"/>
        <v>58271.61</v>
      </c>
    </row>
    <row r="45" spans="1:15" x14ac:dyDescent="0.3">
      <c r="A45" s="12">
        <v>72</v>
      </c>
      <c r="B45" s="11" t="s">
        <v>246</v>
      </c>
      <c r="C45" s="11" t="s">
        <v>5</v>
      </c>
      <c r="D45" s="10" t="s">
        <v>8</v>
      </c>
      <c r="E45" s="10" t="s">
        <v>3</v>
      </c>
      <c r="F45" s="9" t="s">
        <v>2</v>
      </c>
      <c r="G45" s="14">
        <v>67080</v>
      </c>
      <c r="H45" s="15">
        <f t="shared" si="0"/>
        <v>1925.1959999999999</v>
      </c>
      <c r="I45" s="15">
        <f t="shared" si="1"/>
        <v>2039.232</v>
      </c>
      <c r="J45" s="14">
        <f t="shared" si="2"/>
        <v>3964.4279999999999</v>
      </c>
      <c r="K45" s="14">
        <f t="shared" si="3"/>
        <v>757386.86400000006</v>
      </c>
      <c r="L45" s="14">
        <f t="shared" si="4"/>
        <v>57827.570800000016</v>
      </c>
      <c r="M45" s="14">
        <f t="shared" si="5"/>
        <v>4818.964233333335</v>
      </c>
      <c r="N45" s="14">
        <v>8808.39</v>
      </c>
      <c r="O45" s="13">
        <f t="shared" si="6"/>
        <v>58271.61</v>
      </c>
    </row>
    <row r="46" spans="1:15" x14ac:dyDescent="0.3">
      <c r="A46" s="16">
        <v>116</v>
      </c>
      <c r="B46" s="11" t="s">
        <v>202</v>
      </c>
      <c r="C46" s="11" t="s">
        <v>5</v>
      </c>
      <c r="D46" s="10" t="s">
        <v>8</v>
      </c>
      <c r="E46" s="10" t="s">
        <v>3</v>
      </c>
      <c r="F46" s="9" t="s">
        <v>2</v>
      </c>
      <c r="G46" s="14">
        <v>67080</v>
      </c>
      <c r="H46" s="15">
        <f t="shared" si="0"/>
        <v>1925.1959999999999</v>
      </c>
      <c r="I46" s="15">
        <f t="shared" si="1"/>
        <v>2039.232</v>
      </c>
      <c r="J46" s="14">
        <f t="shared" si="2"/>
        <v>3964.4279999999999</v>
      </c>
      <c r="K46" s="14">
        <f t="shared" si="3"/>
        <v>757386.86400000006</v>
      </c>
      <c r="L46" s="14">
        <f t="shared" si="4"/>
        <v>57827.570800000016</v>
      </c>
      <c r="M46" s="14">
        <f t="shared" si="5"/>
        <v>4818.964233333335</v>
      </c>
      <c r="N46" s="14">
        <v>8808.39</v>
      </c>
      <c r="O46" s="13">
        <f t="shared" si="6"/>
        <v>58271.61</v>
      </c>
    </row>
    <row r="47" spans="1:15" x14ac:dyDescent="0.3">
      <c r="A47" s="12">
        <v>157</v>
      </c>
      <c r="B47" s="11" t="s">
        <v>161</v>
      </c>
      <c r="C47" s="11" t="s">
        <v>5</v>
      </c>
      <c r="D47" s="10" t="s">
        <v>4</v>
      </c>
      <c r="E47" s="10" t="s">
        <v>3</v>
      </c>
      <c r="F47" s="9" t="s">
        <v>2</v>
      </c>
      <c r="G47" s="14">
        <v>67080</v>
      </c>
      <c r="H47" s="15">
        <f t="shared" si="0"/>
        <v>1925.1959999999999</v>
      </c>
      <c r="I47" s="15">
        <f t="shared" si="1"/>
        <v>2039.232</v>
      </c>
      <c r="J47" s="14">
        <f t="shared" si="2"/>
        <v>3964.4279999999999</v>
      </c>
      <c r="K47" s="14">
        <f t="shared" si="3"/>
        <v>757386.86400000006</v>
      </c>
      <c r="L47" s="14">
        <f t="shared" si="4"/>
        <v>57827.570800000016</v>
      </c>
      <c r="M47" s="14">
        <f t="shared" si="5"/>
        <v>4818.964233333335</v>
      </c>
      <c r="N47" s="14">
        <v>8808.39</v>
      </c>
      <c r="O47" s="13">
        <f t="shared" si="6"/>
        <v>58271.61</v>
      </c>
    </row>
    <row r="48" spans="1:15" x14ac:dyDescent="0.3">
      <c r="A48" s="16">
        <v>180</v>
      </c>
      <c r="B48" s="11" t="s">
        <v>138</v>
      </c>
      <c r="C48" s="11" t="s">
        <v>5</v>
      </c>
      <c r="D48" s="10" t="s">
        <v>4</v>
      </c>
      <c r="E48" s="10" t="s">
        <v>3</v>
      </c>
      <c r="F48" s="9" t="s">
        <v>2</v>
      </c>
      <c r="G48" s="14">
        <v>67080</v>
      </c>
      <c r="H48" s="15">
        <f t="shared" si="0"/>
        <v>1925.1959999999999</v>
      </c>
      <c r="I48" s="15">
        <f t="shared" si="1"/>
        <v>2039.232</v>
      </c>
      <c r="J48" s="14">
        <f t="shared" si="2"/>
        <v>3964.4279999999999</v>
      </c>
      <c r="K48" s="14">
        <f t="shared" si="3"/>
        <v>757386.86400000006</v>
      </c>
      <c r="L48" s="14">
        <f t="shared" si="4"/>
        <v>57827.570800000016</v>
      </c>
      <c r="M48" s="14">
        <f t="shared" si="5"/>
        <v>4818.964233333335</v>
      </c>
      <c r="N48" s="14">
        <v>23948.66</v>
      </c>
      <c r="O48" s="13">
        <f t="shared" si="6"/>
        <v>43131.34</v>
      </c>
    </row>
    <row r="49" spans="1:15" x14ac:dyDescent="0.3">
      <c r="A49" s="12">
        <v>228</v>
      </c>
      <c r="B49" s="11" t="s">
        <v>90</v>
      </c>
      <c r="C49" s="11" t="s">
        <v>5</v>
      </c>
      <c r="D49" s="10" t="s">
        <v>4</v>
      </c>
      <c r="E49" s="10" t="s">
        <v>3</v>
      </c>
      <c r="F49" s="9" t="s">
        <v>2</v>
      </c>
      <c r="G49" s="14">
        <v>67080</v>
      </c>
      <c r="H49" s="15">
        <f t="shared" si="0"/>
        <v>1925.1959999999999</v>
      </c>
      <c r="I49" s="15">
        <f t="shared" si="1"/>
        <v>2039.232</v>
      </c>
      <c r="J49" s="14">
        <f t="shared" si="2"/>
        <v>3964.4279999999999</v>
      </c>
      <c r="K49" s="14">
        <f t="shared" si="3"/>
        <v>757386.86400000006</v>
      </c>
      <c r="L49" s="14">
        <f t="shared" si="4"/>
        <v>57827.570800000016</v>
      </c>
      <c r="M49" s="14">
        <f t="shared" si="5"/>
        <v>4818.964233333335</v>
      </c>
      <c r="N49" s="14">
        <v>8808.39</v>
      </c>
      <c r="O49" s="13">
        <f t="shared" si="6"/>
        <v>58271.61</v>
      </c>
    </row>
    <row r="50" spans="1:15" x14ac:dyDescent="0.3">
      <c r="A50" s="16">
        <v>248</v>
      </c>
      <c r="B50" s="11" t="s">
        <v>70</v>
      </c>
      <c r="C50" s="11" t="s">
        <v>5</v>
      </c>
      <c r="D50" s="10" t="s">
        <v>4</v>
      </c>
      <c r="E50" s="10" t="s">
        <v>3</v>
      </c>
      <c r="F50" s="9" t="s">
        <v>2</v>
      </c>
      <c r="G50" s="14">
        <v>67080</v>
      </c>
      <c r="H50" s="15">
        <f t="shared" si="0"/>
        <v>1925.1959999999999</v>
      </c>
      <c r="I50" s="15">
        <f t="shared" si="1"/>
        <v>2039.232</v>
      </c>
      <c r="J50" s="14">
        <f t="shared" si="2"/>
        <v>3964.4279999999999</v>
      </c>
      <c r="K50" s="14">
        <f t="shared" si="3"/>
        <v>757386.86400000006</v>
      </c>
      <c r="L50" s="14">
        <f t="shared" si="4"/>
        <v>57827.570800000016</v>
      </c>
      <c r="M50" s="14">
        <f t="shared" si="5"/>
        <v>4818.964233333335</v>
      </c>
      <c r="N50" s="14">
        <v>8808.39</v>
      </c>
      <c r="O50" s="13">
        <f t="shared" si="6"/>
        <v>58271.61</v>
      </c>
    </row>
    <row r="51" spans="1:15" x14ac:dyDescent="0.3">
      <c r="A51" s="12">
        <v>91</v>
      </c>
      <c r="B51" s="11" t="s">
        <v>227</v>
      </c>
      <c r="C51" s="11" t="s">
        <v>5</v>
      </c>
      <c r="D51" s="10" t="s">
        <v>4</v>
      </c>
      <c r="E51" s="10" t="s">
        <v>3</v>
      </c>
      <c r="F51" s="9" t="s">
        <v>2</v>
      </c>
      <c r="G51" s="14">
        <v>66650</v>
      </c>
      <c r="H51" s="15">
        <f t="shared" si="0"/>
        <v>1912.855</v>
      </c>
      <c r="I51" s="15">
        <f t="shared" si="1"/>
        <v>2026.16</v>
      </c>
      <c r="J51" s="14">
        <f t="shared" si="2"/>
        <v>3939.0149999999999</v>
      </c>
      <c r="K51" s="14">
        <f t="shared" si="3"/>
        <v>752531.82000000007</v>
      </c>
      <c r="L51" s="14">
        <f t="shared" si="4"/>
        <v>56856.562000000013</v>
      </c>
      <c r="M51" s="14">
        <f t="shared" si="5"/>
        <v>4738.0468333333347</v>
      </c>
      <c r="N51" s="14">
        <v>9782.16</v>
      </c>
      <c r="O51" s="13">
        <f t="shared" si="6"/>
        <v>56867.839999999997</v>
      </c>
    </row>
    <row r="52" spans="1:15" x14ac:dyDescent="0.3">
      <c r="A52" s="16">
        <v>35</v>
      </c>
      <c r="B52" s="11" t="s">
        <v>283</v>
      </c>
      <c r="C52" s="11" t="s">
        <v>5</v>
      </c>
      <c r="D52" s="10" t="s">
        <v>8</v>
      </c>
      <c r="E52" s="10" t="s">
        <v>3</v>
      </c>
      <c r="F52" s="9" t="s">
        <v>2</v>
      </c>
      <c r="G52" s="14">
        <v>64500</v>
      </c>
      <c r="H52" s="15">
        <f t="shared" si="0"/>
        <v>1851.15</v>
      </c>
      <c r="I52" s="15">
        <f t="shared" si="1"/>
        <v>1960.8</v>
      </c>
      <c r="J52" s="14">
        <f t="shared" si="2"/>
        <v>3811.95</v>
      </c>
      <c r="K52" s="14">
        <f t="shared" si="3"/>
        <v>728256.60000000009</v>
      </c>
      <c r="L52" s="14">
        <f t="shared" si="4"/>
        <v>52001.518000000018</v>
      </c>
      <c r="M52" s="14">
        <f t="shared" si="5"/>
        <v>4333.4598333333352</v>
      </c>
      <c r="N52" s="14">
        <v>8170.41</v>
      </c>
      <c r="O52" s="13">
        <f t="shared" si="6"/>
        <v>56329.59</v>
      </c>
    </row>
    <row r="53" spans="1:15" x14ac:dyDescent="0.3">
      <c r="A53" s="12">
        <v>98</v>
      </c>
      <c r="B53" s="11" t="s">
        <v>220</v>
      </c>
      <c r="C53" s="11" t="s">
        <v>5</v>
      </c>
      <c r="D53" s="10" t="s">
        <v>8</v>
      </c>
      <c r="E53" s="10" t="s">
        <v>3</v>
      </c>
      <c r="F53" s="9" t="s">
        <v>2</v>
      </c>
      <c r="G53" s="14">
        <v>64500</v>
      </c>
      <c r="H53" s="15">
        <f t="shared" si="0"/>
        <v>1851.15</v>
      </c>
      <c r="I53" s="15">
        <f t="shared" si="1"/>
        <v>1960.8</v>
      </c>
      <c r="J53" s="14">
        <f t="shared" si="2"/>
        <v>3811.95</v>
      </c>
      <c r="K53" s="14">
        <f t="shared" si="3"/>
        <v>728256.60000000009</v>
      </c>
      <c r="L53" s="14">
        <f t="shared" si="4"/>
        <v>52001.518000000018</v>
      </c>
      <c r="M53" s="14">
        <f t="shared" si="5"/>
        <v>4333.4598333333352</v>
      </c>
      <c r="N53" s="14">
        <v>30617.07</v>
      </c>
      <c r="O53" s="13">
        <f t="shared" si="6"/>
        <v>33882.93</v>
      </c>
    </row>
    <row r="54" spans="1:15" x14ac:dyDescent="0.3">
      <c r="A54" s="16">
        <v>181</v>
      </c>
      <c r="B54" s="11" t="s">
        <v>137</v>
      </c>
      <c r="C54" s="11" t="s">
        <v>5</v>
      </c>
      <c r="D54" s="10" t="s">
        <v>8</v>
      </c>
      <c r="E54" s="10" t="s">
        <v>3</v>
      </c>
      <c r="F54" s="9" t="s">
        <v>2</v>
      </c>
      <c r="G54" s="14">
        <v>64500</v>
      </c>
      <c r="H54" s="15">
        <f t="shared" si="0"/>
        <v>1851.15</v>
      </c>
      <c r="I54" s="15">
        <f t="shared" si="1"/>
        <v>1960.8</v>
      </c>
      <c r="J54" s="14">
        <f t="shared" si="2"/>
        <v>3811.95</v>
      </c>
      <c r="K54" s="14">
        <f t="shared" si="3"/>
        <v>728256.60000000009</v>
      </c>
      <c r="L54" s="14">
        <f t="shared" si="4"/>
        <v>52001.518000000018</v>
      </c>
      <c r="M54" s="14">
        <f t="shared" si="5"/>
        <v>4333.4598333333352</v>
      </c>
      <c r="N54" s="14">
        <v>8170.41</v>
      </c>
      <c r="O54" s="13">
        <f t="shared" si="6"/>
        <v>56329.59</v>
      </c>
    </row>
    <row r="55" spans="1:15" x14ac:dyDescent="0.3">
      <c r="A55" s="12">
        <v>214</v>
      </c>
      <c r="B55" s="11" t="s">
        <v>104</v>
      </c>
      <c r="C55" s="11" t="s">
        <v>5</v>
      </c>
      <c r="D55" s="10" t="s">
        <v>8</v>
      </c>
      <c r="E55" s="10" t="s">
        <v>3</v>
      </c>
      <c r="F55" s="9" t="s">
        <v>2</v>
      </c>
      <c r="G55" s="14">
        <v>64500</v>
      </c>
      <c r="H55" s="15">
        <f t="shared" si="0"/>
        <v>1851.15</v>
      </c>
      <c r="I55" s="15">
        <f t="shared" si="1"/>
        <v>1960.8</v>
      </c>
      <c r="J55" s="14">
        <f t="shared" si="2"/>
        <v>3811.95</v>
      </c>
      <c r="K55" s="14">
        <f t="shared" si="3"/>
        <v>728256.60000000009</v>
      </c>
      <c r="L55" s="14">
        <f t="shared" si="4"/>
        <v>52001.518000000018</v>
      </c>
      <c r="M55" s="14">
        <f t="shared" si="5"/>
        <v>4333.4598333333352</v>
      </c>
      <c r="N55" s="14">
        <v>8170.41</v>
      </c>
      <c r="O55" s="13">
        <f t="shared" si="6"/>
        <v>56329.59</v>
      </c>
    </row>
    <row r="56" spans="1:15" x14ac:dyDescent="0.3">
      <c r="A56" s="16">
        <v>250</v>
      </c>
      <c r="B56" s="11" t="s">
        <v>68</v>
      </c>
      <c r="C56" s="11" t="s">
        <v>5</v>
      </c>
      <c r="D56" s="10" t="s">
        <v>4</v>
      </c>
      <c r="E56" s="10" t="s">
        <v>3</v>
      </c>
      <c r="F56" s="9" t="s">
        <v>2</v>
      </c>
      <c r="G56" s="14">
        <v>64500</v>
      </c>
      <c r="H56" s="15">
        <f t="shared" si="0"/>
        <v>1851.15</v>
      </c>
      <c r="I56" s="15">
        <f t="shared" si="1"/>
        <v>1960.8</v>
      </c>
      <c r="J56" s="14">
        <f t="shared" si="2"/>
        <v>3811.95</v>
      </c>
      <c r="K56" s="14">
        <f t="shared" si="3"/>
        <v>728256.60000000009</v>
      </c>
      <c r="L56" s="14">
        <f t="shared" si="4"/>
        <v>52001.518000000018</v>
      </c>
      <c r="M56" s="14">
        <f t="shared" si="5"/>
        <v>4333.4598333333352</v>
      </c>
      <c r="N56" s="14">
        <v>8170.41</v>
      </c>
      <c r="O56" s="13">
        <f t="shared" si="6"/>
        <v>56329.59</v>
      </c>
    </row>
    <row r="57" spans="1:15" x14ac:dyDescent="0.3">
      <c r="A57" s="12">
        <v>87</v>
      </c>
      <c r="B57" s="11" t="s">
        <v>231</v>
      </c>
      <c r="C57" s="11" t="s">
        <v>5</v>
      </c>
      <c r="D57" s="10" t="s">
        <v>4</v>
      </c>
      <c r="E57" s="10" t="s">
        <v>3</v>
      </c>
      <c r="F57" s="9" t="s">
        <v>2</v>
      </c>
      <c r="G57" s="14">
        <v>61920</v>
      </c>
      <c r="H57" s="15">
        <f t="shared" si="0"/>
        <v>1777.104</v>
      </c>
      <c r="I57" s="15">
        <f t="shared" si="1"/>
        <v>1882.3679999999999</v>
      </c>
      <c r="J57" s="14">
        <f t="shared" si="2"/>
        <v>3659.4720000000002</v>
      </c>
      <c r="K57" s="14">
        <f t="shared" si="3"/>
        <v>699126.33600000001</v>
      </c>
      <c r="L57" s="14">
        <f t="shared" si="4"/>
        <v>46175.465199999999</v>
      </c>
      <c r="M57" s="14">
        <f t="shared" si="5"/>
        <v>3847.9554333333331</v>
      </c>
      <c r="N57" s="14">
        <v>7532.43</v>
      </c>
      <c r="O57" s="13">
        <f t="shared" si="6"/>
        <v>54387.57</v>
      </c>
    </row>
    <row r="58" spans="1:15" x14ac:dyDescent="0.3">
      <c r="A58" s="16">
        <v>99</v>
      </c>
      <c r="B58" s="11" t="s">
        <v>219</v>
      </c>
      <c r="C58" s="11" t="s">
        <v>5</v>
      </c>
      <c r="D58" s="10" t="s">
        <v>8</v>
      </c>
      <c r="E58" s="10" t="s">
        <v>3</v>
      </c>
      <c r="F58" s="9" t="s">
        <v>2</v>
      </c>
      <c r="G58" s="14">
        <v>61920</v>
      </c>
      <c r="H58" s="15">
        <f t="shared" si="0"/>
        <v>1777.104</v>
      </c>
      <c r="I58" s="15">
        <f t="shared" si="1"/>
        <v>1882.3679999999999</v>
      </c>
      <c r="J58" s="14">
        <f t="shared" si="2"/>
        <v>3659.4720000000002</v>
      </c>
      <c r="K58" s="14">
        <f t="shared" si="3"/>
        <v>699126.33600000001</v>
      </c>
      <c r="L58" s="14">
        <f t="shared" si="4"/>
        <v>46175.465199999999</v>
      </c>
      <c r="M58" s="14">
        <f t="shared" si="5"/>
        <v>3847.9554333333331</v>
      </c>
      <c r="N58" s="14">
        <v>8612.52</v>
      </c>
      <c r="O58" s="13">
        <f t="shared" si="6"/>
        <v>53307.479999999996</v>
      </c>
    </row>
    <row r="59" spans="1:15" x14ac:dyDescent="0.3">
      <c r="A59" s="12">
        <v>120</v>
      </c>
      <c r="B59" s="11" t="s">
        <v>198</v>
      </c>
      <c r="C59" s="11" t="s">
        <v>5</v>
      </c>
      <c r="D59" s="10" t="s">
        <v>4</v>
      </c>
      <c r="E59" s="10" t="s">
        <v>3</v>
      </c>
      <c r="F59" s="9" t="s">
        <v>2</v>
      </c>
      <c r="G59" s="14">
        <v>61920</v>
      </c>
      <c r="H59" s="15">
        <f t="shared" si="0"/>
        <v>1777.104</v>
      </c>
      <c r="I59" s="15">
        <f t="shared" si="1"/>
        <v>1882.3679999999999</v>
      </c>
      <c r="J59" s="14">
        <f t="shared" si="2"/>
        <v>3659.4720000000002</v>
      </c>
      <c r="K59" s="14">
        <f t="shared" si="3"/>
        <v>699126.33600000001</v>
      </c>
      <c r="L59" s="14">
        <f t="shared" si="4"/>
        <v>46175.465199999999</v>
      </c>
      <c r="M59" s="14">
        <f t="shared" si="5"/>
        <v>3847.9554333333331</v>
      </c>
      <c r="N59" s="14">
        <v>7532.43</v>
      </c>
      <c r="O59" s="13">
        <f t="shared" si="6"/>
        <v>54387.57</v>
      </c>
    </row>
    <row r="60" spans="1:15" x14ac:dyDescent="0.3">
      <c r="A60" s="16">
        <v>235</v>
      </c>
      <c r="B60" s="11" t="s">
        <v>83</v>
      </c>
      <c r="C60" s="11" t="s">
        <v>5</v>
      </c>
      <c r="D60" s="10" t="s">
        <v>4</v>
      </c>
      <c r="E60" s="10" t="s">
        <v>3</v>
      </c>
      <c r="F60" s="9" t="s">
        <v>2</v>
      </c>
      <c r="G60" s="14">
        <v>61920</v>
      </c>
      <c r="H60" s="15">
        <f t="shared" si="0"/>
        <v>1777.104</v>
      </c>
      <c r="I60" s="15">
        <f t="shared" si="1"/>
        <v>1882.3679999999999</v>
      </c>
      <c r="J60" s="14">
        <f t="shared" si="2"/>
        <v>3659.4720000000002</v>
      </c>
      <c r="K60" s="14">
        <f t="shared" si="3"/>
        <v>699126.33600000001</v>
      </c>
      <c r="L60" s="14">
        <f t="shared" si="4"/>
        <v>46175.465199999999</v>
      </c>
      <c r="M60" s="14">
        <f t="shared" si="5"/>
        <v>3847.9554333333331</v>
      </c>
      <c r="N60" s="14">
        <v>7532.43</v>
      </c>
      <c r="O60" s="13">
        <f t="shared" si="6"/>
        <v>54387.57</v>
      </c>
    </row>
    <row r="61" spans="1:15" x14ac:dyDescent="0.3">
      <c r="A61" s="12">
        <v>254</v>
      </c>
      <c r="B61" s="11" t="s">
        <v>64</v>
      </c>
      <c r="C61" s="11" t="s">
        <v>5</v>
      </c>
      <c r="D61" s="10" t="s">
        <v>4</v>
      </c>
      <c r="E61" s="10" t="s">
        <v>3</v>
      </c>
      <c r="F61" s="9" t="s">
        <v>2</v>
      </c>
      <c r="G61" s="14">
        <v>61920</v>
      </c>
      <c r="H61" s="15">
        <f t="shared" si="0"/>
        <v>1777.104</v>
      </c>
      <c r="I61" s="15">
        <f t="shared" si="1"/>
        <v>1882.3679999999999</v>
      </c>
      <c r="J61" s="14">
        <f t="shared" si="2"/>
        <v>3659.4720000000002</v>
      </c>
      <c r="K61" s="14">
        <f t="shared" si="3"/>
        <v>699126.33600000001</v>
      </c>
      <c r="L61" s="14">
        <f t="shared" si="4"/>
        <v>46175.465199999999</v>
      </c>
      <c r="M61" s="14">
        <f t="shared" si="5"/>
        <v>3847.9554333333331</v>
      </c>
      <c r="N61" s="14">
        <v>7532.43</v>
      </c>
      <c r="O61" s="13">
        <f t="shared" si="6"/>
        <v>54387.57</v>
      </c>
    </row>
    <row r="62" spans="1:15" x14ac:dyDescent="0.3">
      <c r="A62" s="16">
        <v>260</v>
      </c>
      <c r="B62" s="11" t="s">
        <v>57</v>
      </c>
      <c r="C62" s="11" t="s">
        <v>5</v>
      </c>
      <c r="D62" s="10" t="s">
        <v>4</v>
      </c>
      <c r="E62" s="10" t="s">
        <v>3</v>
      </c>
      <c r="F62" s="9" t="s">
        <v>2</v>
      </c>
      <c r="G62" s="14">
        <v>61600</v>
      </c>
      <c r="H62" s="15">
        <f t="shared" si="0"/>
        <v>1767.92</v>
      </c>
      <c r="I62" s="15">
        <f t="shared" si="1"/>
        <v>1872.64</v>
      </c>
      <c r="J62" s="14">
        <f t="shared" si="2"/>
        <v>3640.56</v>
      </c>
      <c r="K62" s="14">
        <f t="shared" si="3"/>
        <v>695513.28</v>
      </c>
      <c r="L62" s="14">
        <f t="shared" si="4"/>
        <v>45452.854000000007</v>
      </c>
      <c r="M62" s="14">
        <f t="shared" si="5"/>
        <v>3787.737833333334</v>
      </c>
      <c r="N62" s="14">
        <v>41694.410000000003</v>
      </c>
      <c r="O62" s="13">
        <f t="shared" si="6"/>
        <v>19905.589999999997</v>
      </c>
    </row>
    <row r="63" spans="1:15" x14ac:dyDescent="0.3">
      <c r="A63" s="12">
        <v>131</v>
      </c>
      <c r="B63" s="11" t="s">
        <v>187</v>
      </c>
      <c r="C63" s="11" t="s">
        <v>5</v>
      </c>
      <c r="D63" s="10" t="s">
        <v>8</v>
      </c>
      <c r="E63" s="10" t="s">
        <v>3</v>
      </c>
      <c r="F63" s="9" t="s">
        <v>2</v>
      </c>
      <c r="G63" s="14">
        <v>59340</v>
      </c>
      <c r="H63" s="15">
        <f t="shared" si="0"/>
        <v>1703.058</v>
      </c>
      <c r="I63" s="15">
        <f t="shared" si="1"/>
        <v>1803.9359999999999</v>
      </c>
      <c r="J63" s="14">
        <f t="shared" si="2"/>
        <v>3506.9940000000001</v>
      </c>
      <c r="K63" s="14">
        <f t="shared" si="3"/>
        <v>669996.07200000004</v>
      </c>
      <c r="L63" s="14">
        <f t="shared" si="4"/>
        <v>40349.412400000008</v>
      </c>
      <c r="M63" s="14">
        <f t="shared" si="5"/>
        <v>3362.4510333333342</v>
      </c>
      <c r="N63" s="14">
        <v>6894.45</v>
      </c>
      <c r="O63" s="13">
        <f t="shared" si="6"/>
        <v>52445.55</v>
      </c>
    </row>
    <row r="64" spans="1:15" x14ac:dyDescent="0.3">
      <c r="A64" s="16">
        <v>268</v>
      </c>
      <c r="B64" s="11" t="s">
        <v>49</v>
      </c>
      <c r="C64" s="11" t="s">
        <v>5</v>
      </c>
      <c r="D64" s="10" t="s">
        <v>8</v>
      </c>
      <c r="E64" s="10" t="s">
        <v>3</v>
      </c>
      <c r="F64" s="9" t="s">
        <v>2</v>
      </c>
      <c r="G64" s="14">
        <v>59340</v>
      </c>
      <c r="H64" s="15">
        <f t="shared" si="0"/>
        <v>1703.058</v>
      </c>
      <c r="I64" s="15">
        <f t="shared" si="1"/>
        <v>1803.9359999999999</v>
      </c>
      <c r="J64" s="14">
        <f t="shared" si="2"/>
        <v>3506.9940000000001</v>
      </c>
      <c r="K64" s="14">
        <f t="shared" si="3"/>
        <v>669996.07200000004</v>
      </c>
      <c r="L64" s="14">
        <f t="shared" si="4"/>
        <v>40349.412400000008</v>
      </c>
      <c r="M64" s="14">
        <f t="shared" si="5"/>
        <v>3362.4510333333342</v>
      </c>
      <c r="N64" s="14">
        <v>6894.45</v>
      </c>
      <c r="O64" s="13">
        <f t="shared" si="6"/>
        <v>52445.55</v>
      </c>
    </row>
    <row r="65" spans="1:15" x14ac:dyDescent="0.3">
      <c r="A65" s="12">
        <v>222</v>
      </c>
      <c r="B65" s="11" t="s">
        <v>96</v>
      </c>
      <c r="C65" s="11" t="s">
        <v>5</v>
      </c>
      <c r="D65" s="10" t="s">
        <v>4</v>
      </c>
      <c r="E65" s="10" t="s">
        <v>3</v>
      </c>
      <c r="F65" s="9" t="s">
        <v>2</v>
      </c>
      <c r="G65" s="14">
        <v>58480</v>
      </c>
      <c r="H65" s="15">
        <f t="shared" si="0"/>
        <v>1678.376</v>
      </c>
      <c r="I65" s="15">
        <f t="shared" si="1"/>
        <v>1777.7919999999999</v>
      </c>
      <c r="J65" s="14">
        <f t="shared" si="2"/>
        <v>3456.1680000000001</v>
      </c>
      <c r="K65" s="14">
        <f t="shared" si="3"/>
        <v>660285.98400000005</v>
      </c>
      <c r="L65" s="14">
        <f t="shared" si="4"/>
        <v>38407.394800000009</v>
      </c>
      <c r="M65" s="14">
        <f t="shared" si="5"/>
        <v>3200.6162333333341</v>
      </c>
      <c r="N65" s="14">
        <v>6681.79</v>
      </c>
      <c r="O65" s="13">
        <f t="shared" si="6"/>
        <v>51798.21</v>
      </c>
    </row>
    <row r="66" spans="1:15" x14ac:dyDescent="0.3">
      <c r="A66" s="16">
        <v>42</v>
      </c>
      <c r="B66" s="11" t="s">
        <v>276</v>
      </c>
      <c r="C66" s="11" t="s">
        <v>5</v>
      </c>
      <c r="D66" s="10" t="s">
        <v>4</v>
      </c>
      <c r="E66" s="10" t="s">
        <v>3</v>
      </c>
      <c r="F66" s="9" t="s">
        <v>2</v>
      </c>
      <c r="G66" s="14">
        <v>58050</v>
      </c>
      <c r="H66" s="15">
        <f t="shared" si="0"/>
        <v>1666.0350000000001</v>
      </c>
      <c r="I66" s="15">
        <f t="shared" si="1"/>
        <v>1764.72</v>
      </c>
      <c r="J66" s="14">
        <f t="shared" si="2"/>
        <v>3430.7550000000001</v>
      </c>
      <c r="K66" s="14">
        <f t="shared" si="3"/>
        <v>655430.94000000006</v>
      </c>
      <c r="L66" s="14">
        <f t="shared" si="4"/>
        <v>37436.386000000013</v>
      </c>
      <c r="M66" s="14">
        <f t="shared" si="5"/>
        <v>3119.6988333333343</v>
      </c>
      <c r="N66" s="14">
        <v>6575.46</v>
      </c>
      <c r="O66" s="13">
        <f t="shared" si="6"/>
        <v>51474.54</v>
      </c>
    </row>
    <row r="67" spans="1:15" x14ac:dyDescent="0.3">
      <c r="A67" s="12">
        <v>83</v>
      </c>
      <c r="B67" s="11" t="s">
        <v>235</v>
      </c>
      <c r="C67" s="11" t="s">
        <v>5</v>
      </c>
      <c r="D67" s="10" t="s">
        <v>4</v>
      </c>
      <c r="E67" s="10" t="s">
        <v>3</v>
      </c>
      <c r="F67" s="9" t="s">
        <v>2</v>
      </c>
      <c r="G67" s="14">
        <v>58050</v>
      </c>
      <c r="H67" s="15">
        <f t="shared" si="0"/>
        <v>1666.0350000000001</v>
      </c>
      <c r="I67" s="15">
        <f t="shared" si="1"/>
        <v>1764.72</v>
      </c>
      <c r="J67" s="14">
        <f t="shared" si="2"/>
        <v>3430.7550000000001</v>
      </c>
      <c r="K67" s="14">
        <f t="shared" si="3"/>
        <v>655430.94000000006</v>
      </c>
      <c r="L67" s="14">
        <f t="shared" si="4"/>
        <v>37436.386000000013</v>
      </c>
      <c r="M67" s="14">
        <f t="shared" si="5"/>
        <v>3119.6988333333343</v>
      </c>
      <c r="N67" s="14">
        <v>6575.46</v>
      </c>
      <c r="O67" s="13">
        <f t="shared" si="6"/>
        <v>51474.54</v>
      </c>
    </row>
    <row r="68" spans="1:15" x14ac:dyDescent="0.3">
      <c r="A68" s="16">
        <v>29</v>
      </c>
      <c r="B68" s="11" t="s">
        <v>289</v>
      </c>
      <c r="C68" s="11" t="s">
        <v>5</v>
      </c>
      <c r="D68" s="10" t="s">
        <v>4</v>
      </c>
      <c r="E68" s="10" t="s">
        <v>3</v>
      </c>
      <c r="F68" s="9" t="s">
        <v>2</v>
      </c>
      <c r="G68" s="14">
        <v>56760</v>
      </c>
      <c r="H68" s="15">
        <f t="shared" si="0"/>
        <v>1629.0119999999999</v>
      </c>
      <c r="I68" s="15">
        <f t="shared" si="1"/>
        <v>1725.5039999999999</v>
      </c>
      <c r="J68" s="14">
        <f t="shared" si="2"/>
        <v>3354.5160000000001</v>
      </c>
      <c r="K68" s="14">
        <f t="shared" si="3"/>
        <v>640865.80799999996</v>
      </c>
      <c r="L68" s="14">
        <f t="shared" si="4"/>
        <v>34523.359599999989</v>
      </c>
      <c r="M68" s="14">
        <f t="shared" si="5"/>
        <v>2876.9466333333326</v>
      </c>
      <c r="N68" s="14">
        <v>20930.36</v>
      </c>
      <c r="O68" s="13">
        <f t="shared" si="6"/>
        <v>35829.64</v>
      </c>
    </row>
    <row r="69" spans="1:15" x14ac:dyDescent="0.3">
      <c r="A69" s="12">
        <v>90</v>
      </c>
      <c r="B69" s="11" t="s">
        <v>228</v>
      </c>
      <c r="C69" s="11" t="s">
        <v>5</v>
      </c>
      <c r="D69" s="10" t="s">
        <v>4</v>
      </c>
      <c r="E69" s="10" t="s">
        <v>3</v>
      </c>
      <c r="F69" s="9" t="s">
        <v>2</v>
      </c>
      <c r="G69" s="14">
        <v>56760</v>
      </c>
      <c r="H69" s="15">
        <f t="shared" si="0"/>
        <v>1629.0119999999999</v>
      </c>
      <c r="I69" s="15">
        <f t="shared" si="1"/>
        <v>1725.5039999999999</v>
      </c>
      <c r="J69" s="14">
        <f t="shared" si="2"/>
        <v>3354.5160000000001</v>
      </c>
      <c r="K69" s="14">
        <f t="shared" si="3"/>
        <v>640865.80799999996</v>
      </c>
      <c r="L69" s="14">
        <f t="shared" si="4"/>
        <v>34523.359599999989</v>
      </c>
      <c r="M69" s="14">
        <f t="shared" si="5"/>
        <v>2876.9466333333326</v>
      </c>
      <c r="N69" s="14">
        <v>20375.099999999999</v>
      </c>
      <c r="O69" s="13">
        <f t="shared" si="6"/>
        <v>36384.9</v>
      </c>
    </row>
    <row r="70" spans="1:15" x14ac:dyDescent="0.3">
      <c r="A70" s="16">
        <v>125</v>
      </c>
      <c r="B70" s="11" t="s">
        <v>193</v>
      </c>
      <c r="C70" s="11" t="s">
        <v>5</v>
      </c>
      <c r="D70" s="10" t="s">
        <v>8</v>
      </c>
      <c r="E70" s="10" t="s">
        <v>3</v>
      </c>
      <c r="F70" s="9" t="s">
        <v>2</v>
      </c>
      <c r="G70" s="14">
        <v>56760</v>
      </c>
      <c r="H70" s="15">
        <f t="shared" si="0"/>
        <v>1629.0119999999999</v>
      </c>
      <c r="I70" s="15">
        <f t="shared" si="1"/>
        <v>1725.5039999999999</v>
      </c>
      <c r="J70" s="14">
        <f t="shared" si="2"/>
        <v>3354.5160000000001</v>
      </c>
      <c r="K70" s="14">
        <f t="shared" si="3"/>
        <v>640865.80799999996</v>
      </c>
      <c r="L70" s="14">
        <f t="shared" si="4"/>
        <v>34523.359599999989</v>
      </c>
      <c r="M70" s="14">
        <f t="shared" si="5"/>
        <v>2876.9466333333326</v>
      </c>
      <c r="N70" s="14">
        <v>35125.39</v>
      </c>
      <c r="O70" s="13">
        <f t="shared" si="6"/>
        <v>21634.61</v>
      </c>
    </row>
    <row r="71" spans="1:15" x14ac:dyDescent="0.3">
      <c r="A71" s="12">
        <v>198</v>
      </c>
      <c r="B71" s="11" t="s">
        <v>120</v>
      </c>
      <c r="C71" s="11" t="s">
        <v>5</v>
      </c>
      <c r="D71" s="10" t="s">
        <v>4</v>
      </c>
      <c r="E71" s="10" t="s">
        <v>3</v>
      </c>
      <c r="F71" s="9" t="s">
        <v>2</v>
      </c>
      <c r="G71" s="14">
        <v>56760</v>
      </c>
      <c r="H71" s="15">
        <f t="shared" si="0"/>
        <v>1629.0119999999999</v>
      </c>
      <c r="I71" s="15">
        <f t="shared" si="1"/>
        <v>1725.5039999999999</v>
      </c>
      <c r="J71" s="14">
        <f t="shared" si="2"/>
        <v>3354.5160000000001</v>
      </c>
      <c r="K71" s="14">
        <f t="shared" si="3"/>
        <v>640865.80799999996</v>
      </c>
      <c r="L71" s="14">
        <f t="shared" si="4"/>
        <v>34523.359599999989</v>
      </c>
      <c r="M71" s="14">
        <f t="shared" si="5"/>
        <v>2876.9466333333326</v>
      </c>
      <c r="N71" s="14">
        <v>16174.97</v>
      </c>
      <c r="O71" s="13">
        <f t="shared" si="6"/>
        <v>40585.03</v>
      </c>
    </row>
    <row r="72" spans="1:15" x14ac:dyDescent="0.3">
      <c r="A72" s="16">
        <v>204</v>
      </c>
      <c r="B72" s="11" t="s">
        <v>114</v>
      </c>
      <c r="C72" s="11" t="s">
        <v>5</v>
      </c>
      <c r="D72" s="10" t="s">
        <v>8</v>
      </c>
      <c r="E72" s="10" t="s">
        <v>3</v>
      </c>
      <c r="F72" s="9" t="s">
        <v>2</v>
      </c>
      <c r="G72" s="14">
        <v>56760</v>
      </c>
      <c r="H72" s="15">
        <f t="shared" ref="H72:H135" si="7">2.87%*G72</f>
        <v>1629.0119999999999</v>
      </c>
      <c r="I72" s="15">
        <f t="shared" ref="I72:I135" si="8">3.04%*G72</f>
        <v>1725.5039999999999</v>
      </c>
      <c r="J72" s="14">
        <f t="shared" ref="J72:J135" si="9">G72*0.0591</f>
        <v>3354.5160000000001</v>
      </c>
      <c r="K72" s="14">
        <f t="shared" ref="K72:K135" si="10">(G72-J72)*12</f>
        <v>640865.80799999996</v>
      </c>
      <c r="L72" s="14">
        <f t="shared" ref="L72:L135" si="11">IF(K72&lt;=416220,0,IF(AND(K72&gt;=416220.01,K72&lt;=624329),((K72-416220.01)*0.15),IF(AND(K72&gt;=624329.01,K72&lt;=867123),((K72-624329.01)*0.2+(31216)),(K72-867123.01)*0.25+(79776))))</f>
        <v>34523.359599999989</v>
      </c>
      <c r="M72" s="14">
        <f t="shared" ref="M72:M135" si="12">L72/12</f>
        <v>2876.9466333333326</v>
      </c>
      <c r="N72" s="14">
        <v>6256.46</v>
      </c>
      <c r="O72" s="13">
        <f t="shared" ref="O72:O135" si="13">+G72-N72</f>
        <v>50503.54</v>
      </c>
    </row>
    <row r="73" spans="1:15" x14ac:dyDescent="0.3">
      <c r="A73" s="12">
        <v>236</v>
      </c>
      <c r="B73" s="11" t="s">
        <v>82</v>
      </c>
      <c r="C73" s="11" t="s">
        <v>5</v>
      </c>
      <c r="D73" s="10" t="s">
        <v>4</v>
      </c>
      <c r="E73" s="10" t="s">
        <v>3</v>
      </c>
      <c r="F73" s="9" t="s">
        <v>2</v>
      </c>
      <c r="G73" s="14">
        <v>56760</v>
      </c>
      <c r="H73" s="15">
        <f t="shared" si="7"/>
        <v>1629.0119999999999</v>
      </c>
      <c r="I73" s="15">
        <f t="shared" si="8"/>
        <v>1725.5039999999999</v>
      </c>
      <c r="J73" s="14">
        <f t="shared" si="9"/>
        <v>3354.5160000000001</v>
      </c>
      <c r="K73" s="14">
        <f t="shared" si="10"/>
        <v>640865.80799999996</v>
      </c>
      <c r="L73" s="14">
        <f t="shared" si="11"/>
        <v>34523.359599999989</v>
      </c>
      <c r="M73" s="14">
        <f t="shared" si="12"/>
        <v>2876.9466333333326</v>
      </c>
      <c r="N73" s="14">
        <v>6256.46</v>
      </c>
      <c r="O73" s="13">
        <f t="shared" si="13"/>
        <v>50503.54</v>
      </c>
    </row>
    <row r="74" spans="1:15" x14ac:dyDescent="0.3">
      <c r="A74" s="16">
        <v>243</v>
      </c>
      <c r="B74" s="11" t="s">
        <v>75</v>
      </c>
      <c r="C74" s="11" t="s">
        <v>5</v>
      </c>
      <c r="D74" s="10" t="s">
        <v>8</v>
      </c>
      <c r="E74" s="10" t="s">
        <v>3</v>
      </c>
      <c r="F74" s="9" t="s">
        <v>2</v>
      </c>
      <c r="G74" s="14">
        <v>56760</v>
      </c>
      <c r="H74" s="15">
        <f t="shared" si="7"/>
        <v>1629.0119999999999</v>
      </c>
      <c r="I74" s="15">
        <f t="shared" si="8"/>
        <v>1725.5039999999999</v>
      </c>
      <c r="J74" s="14">
        <f t="shared" si="9"/>
        <v>3354.5160000000001</v>
      </c>
      <c r="K74" s="14">
        <f t="shared" si="10"/>
        <v>640865.80799999996</v>
      </c>
      <c r="L74" s="14">
        <f t="shared" si="11"/>
        <v>34523.359599999989</v>
      </c>
      <c r="M74" s="14">
        <f t="shared" si="12"/>
        <v>2876.9466333333326</v>
      </c>
      <c r="N74" s="14">
        <v>8482.7900000000009</v>
      </c>
      <c r="O74" s="13">
        <f t="shared" si="13"/>
        <v>48277.21</v>
      </c>
    </row>
    <row r="75" spans="1:15" x14ac:dyDescent="0.3">
      <c r="A75" s="12">
        <v>215</v>
      </c>
      <c r="B75" s="11" t="s">
        <v>103</v>
      </c>
      <c r="C75" s="11" t="s">
        <v>5</v>
      </c>
      <c r="D75" s="10" t="s">
        <v>4</v>
      </c>
      <c r="E75" s="10" t="s">
        <v>3</v>
      </c>
      <c r="F75" s="9" t="s">
        <v>2</v>
      </c>
      <c r="G75" s="14">
        <v>55900</v>
      </c>
      <c r="H75" s="15">
        <f t="shared" si="7"/>
        <v>1604.33</v>
      </c>
      <c r="I75" s="15">
        <f t="shared" si="8"/>
        <v>1699.36</v>
      </c>
      <c r="J75" s="14">
        <f t="shared" si="9"/>
        <v>3303.69</v>
      </c>
      <c r="K75" s="14">
        <f t="shared" si="10"/>
        <v>631155.72</v>
      </c>
      <c r="L75" s="14">
        <f t="shared" si="11"/>
        <v>32581.341999999993</v>
      </c>
      <c r="M75" s="14">
        <f t="shared" si="12"/>
        <v>2715.1118333333329</v>
      </c>
      <c r="N75" s="14">
        <v>24136.97</v>
      </c>
      <c r="O75" s="13">
        <f t="shared" si="13"/>
        <v>31763.03</v>
      </c>
    </row>
    <row r="76" spans="1:15" x14ac:dyDescent="0.3">
      <c r="A76" s="16">
        <v>52</v>
      </c>
      <c r="B76" s="11" t="s">
        <v>266</v>
      </c>
      <c r="C76" s="11" t="s">
        <v>5</v>
      </c>
      <c r="D76" s="10" t="s">
        <v>4</v>
      </c>
      <c r="E76" s="10" t="s">
        <v>3</v>
      </c>
      <c r="F76" s="9" t="s">
        <v>2</v>
      </c>
      <c r="G76" s="14">
        <v>55040</v>
      </c>
      <c r="H76" s="15">
        <f t="shared" si="7"/>
        <v>1579.6479999999999</v>
      </c>
      <c r="I76" s="15">
        <f t="shared" si="8"/>
        <v>1673.2159999999999</v>
      </c>
      <c r="J76" s="14">
        <f t="shared" si="9"/>
        <v>3252.864</v>
      </c>
      <c r="K76" s="14">
        <f t="shared" si="10"/>
        <v>621445.63199999998</v>
      </c>
      <c r="L76" s="14">
        <f t="shared" si="11"/>
        <v>30783.843299999993</v>
      </c>
      <c r="M76" s="14">
        <f t="shared" si="12"/>
        <v>2565.3202749999996</v>
      </c>
      <c r="N76" s="14">
        <v>6990.79</v>
      </c>
      <c r="O76" s="13">
        <f t="shared" si="13"/>
        <v>48049.21</v>
      </c>
    </row>
    <row r="77" spans="1:15" x14ac:dyDescent="0.3">
      <c r="A77" s="12">
        <v>109</v>
      </c>
      <c r="B77" s="11" t="s">
        <v>209</v>
      </c>
      <c r="C77" s="11" t="s">
        <v>5</v>
      </c>
      <c r="D77" s="10" t="s">
        <v>8</v>
      </c>
      <c r="E77" s="10" t="s">
        <v>3</v>
      </c>
      <c r="F77" s="9" t="s">
        <v>2</v>
      </c>
      <c r="G77" s="14">
        <v>55040</v>
      </c>
      <c r="H77" s="15">
        <f t="shared" si="7"/>
        <v>1579.6479999999999</v>
      </c>
      <c r="I77" s="15">
        <f t="shared" si="8"/>
        <v>1673.2159999999999</v>
      </c>
      <c r="J77" s="14">
        <f t="shared" si="9"/>
        <v>3252.864</v>
      </c>
      <c r="K77" s="14">
        <f t="shared" si="10"/>
        <v>621445.63199999998</v>
      </c>
      <c r="L77" s="14">
        <f t="shared" si="11"/>
        <v>30783.843299999993</v>
      </c>
      <c r="M77" s="14">
        <f t="shared" si="12"/>
        <v>2565.3202749999996</v>
      </c>
      <c r="N77" s="14">
        <v>13040.47</v>
      </c>
      <c r="O77" s="13">
        <f t="shared" si="13"/>
        <v>41999.53</v>
      </c>
    </row>
    <row r="78" spans="1:15" x14ac:dyDescent="0.3">
      <c r="A78" s="16">
        <v>207</v>
      </c>
      <c r="B78" s="11" t="s">
        <v>111</v>
      </c>
      <c r="C78" s="11" t="s">
        <v>5</v>
      </c>
      <c r="D78" s="10" t="s">
        <v>4</v>
      </c>
      <c r="E78" s="10" t="s">
        <v>3</v>
      </c>
      <c r="F78" s="9" t="s">
        <v>2</v>
      </c>
      <c r="G78" s="14">
        <v>54180</v>
      </c>
      <c r="H78" s="15">
        <f t="shared" si="7"/>
        <v>1554.9659999999999</v>
      </c>
      <c r="I78" s="15">
        <f t="shared" si="8"/>
        <v>1647.0719999999999</v>
      </c>
      <c r="J78" s="14">
        <f t="shared" si="9"/>
        <v>3202.038</v>
      </c>
      <c r="K78" s="14">
        <f t="shared" si="10"/>
        <v>611735.54399999999</v>
      </c>
      <c r="L78" s="14">
        <f t="shared" si="11"/>
        <v>29327.330099999996</v>
      </c>
      <c r="M78" s="14">
        <f t="shared" si="12"/>
        <v>2443.9441749999996</v>
      </c>
      <c r="N78" s="14">
        <v>5670.98</v>
      </c>
      <c r="O78" s="13">
        <f t="shared" si="13"/>
        <v>48509.020000000004</v>
      </c>
    </row>
    <row r="79" spans="1:15" x14ac:dyDescent="0.3">
      <c r="A79" s="12">
        <v>219</v>
      </c>
      <c r="B79" s="11" t="s">
        <v>99</v>
      </c>
      <c r="C79" s="11" t="s">
        <v>5</v>
      </c>
      <c r="D79" s="10" t="s">
        <v>4</v>
      </c>
      <c r="E79" s="10" t="s">
        <v>3</v>
      </c>
      <c r="F79" s="9" t="s">
        <v>2</v>
      </c>
      <c r="G79" s="14">
        <v>54180</v>
      </c>
      <c r="H79" s="15">
        <f t="shared" si="7"/>
        <v>1554.9659999999999</v>
      </c>
      <c r="I79" s="15">
        <f t="shared" si="8"/>
        <v>1647.0719999999999</v>
      </c>
      <c r="J79" s="14">
        <f t="shared" si="9"/>
        <v>3202.038</v>
      </c>
      <c r="K79" s="14">
        <f t="shared" si="10"/>
        <v>611735.54399999999</v>
      </c>
      <c r="L79" s="14">
        <f t="shared" si="11"/>
        <v>29327.330099999996</v>
      </c>
      <c r="M79" s="14">
        <f t="shared" si="12"/>
        <v>2443.9441749999996</v>
      </c>
      <c r="N79" s="14">
        <v>5670.98</v>
      </c>
      <c r="O79" s="13">
        <f t="shared" si="13"/>
        <v>48509.020000000004</v>
      </c>
    </row>
    <row r="80" spans="1:15" x14ac:dyDescent="0.3">
      <c r="A80" s="16">
        <v>226</v>
      </c>
      <c r="B80" s="11" t="s">
        <v>92</v>
      </c>
      <c r="C80" s="11" t="s">
        <v>5</v>
      </c>
      <c r="D80" s="10" t="s">
        <v>8</v>
      </c>
      <c r="E80" s="10" t="s">
        <v>3</v>
      </c>
      <c r="F80" s="9" t="s">
        <v>2</v>
      </c>
      <c r="G80" s="14">
        <v>54180</v>
      </c>
      <c r="H80" s="15">
        <f t="shared" si="7"/>
        <v>1554.9659999999999</v>
      </c>
      <c r="I80" s="15">
        <f t="shared" si="8"/>
        <v>1647.0719999999999</v>
      </c>
      <c r="J80" s="14">
        <f t="shared" si="9"/>
        <v>3202.038</v>
      </c>
      <c r="K80" s="14">
        <f t="shared" si="10"/>
        <v>611735.54399999999</v>
      </c>
      <c r="L80" s="14">
        <f t="shared" si="11"/>
        <v>29327.330099999996</v>
      </c>
      <c r="M80" s="14">
        <f t="shared" si="12"/>
        <v>2443.9441749999996</v>
      </c>
      <c r="N80" s="14">
        <v>5670.98</v>
      </c>
      <c r="O80" s="13">
        <f t="shared" si="13"/>
        <v>48509.020000000004</v>
      </c>
    </row>
    <row r="81" spans="1:15" x14ac:dyDescent="0.3">
      <c r="A81" s="12">
        <v>4</v>
      </c>
      <c r="B81" s="11" t="s">
        <v>314</v>
      </c>
      <c r="C81" s="11" t="s">
        <v>5</v>
      </c>
      <c r="D81" s="10" t="s">
        <v>8</v>
      </c>
      <c r="E81" s="10" t="s">
        <v>3</v>
      </c>
      <c r="F81" s="9" t="s">
        <v>2</v>
      </c>
      <c r="G81" s="14">
        <v>53320</v>
      </c>
      <c r="H81" s="15">
        <f t="shared" si="7"/>
        <v>1530.2839999999999</v>
      </c>
      <c r="I81" s="15">
        <f t="shared" si="8"/>
        <v>1620.9279999999999</v>
      </c>
      <c r="J81" s="14">
        <f t="shared" si="9"/>
        <v>3151.212</v>
      </c>
      <c r="K81" s="14">
        <f t="shared" si="10"/>
        <v>602025.45600000001</v>
      </c>
      <c r="L81" s="14">
        <f t="shared" si="11"/>
        <v>27870.816899999998</v>
      </c>
      <c r="M81" s="14">
        <f t="shared" si="12"/>
        <v>2322.5680749999997</v>
      </c>
      <c r="N81" s="14">
        <v>5498.78</v>
      </c>
      <c r="O81" s="13">
        <f t="shared" si="13"/>
        <v>47821.22</v>
      </c>
    </row>
    <row r="82" spans="1:15" x14ac:dyDescent="0.3">
      <c r="A82" s="16">
        <v>256</v>
      </c>
      <c r="B82" s="11" t="s">
        <v>62</v>
      </c>
      <c r="C82" s="11" t="s">
        <v>5</v>
      </c>
      <c r="D82" s="10" t="s">
        <v>8</v>
      </c>
      <c r="E82" s="10" t="s">
        <v>3</v>
      </c>
      <c r="F82" s="9" t="s">
        <v>2</v>
      </c>
      <c r="G82" s="14">
        <v>53320</v>
      </c>
      <c r="H82" s="15">
        <f t="shared" si="7"/>
        <v>1530.2839999999999</v>
      </c>
      <c r="I82" s="15">
        <f t="shared" si="8"/>
        <v>1620.9279999999999</v>
      </c>
      <c r="J82" s="14">
        <f t="shared" si="9"/>
        <v>3151.212</v>
      </c>
      <c r="K82" s="14">
        <f t="shared" si="10"/>
        <v>602025.45600000001</v>
      </c>
      <c r="L82" s="14">
        <f t="shared" si="11"/>
        <v>27870.816899999998</v>
      </c>
      <c r="M82" s="14">
        <f t="shared" si="12"/>
        <v>2322.5680749999997</v>
      </c>
      <c r="N82" s="14">
        <v>6898.78</v>
      </c>
      <c r="O82" s="13">
        <f t="shared" si="13"/>
        <v>46421.22</v>
      </c>
    </row>
    <row r="83" spans="1:15" x14ac:dyDescent="0.3">
      <c r="A83" s="12">
        <v>43</v>
      </c>
      <c r="B83" s="11" t="s">
        <v>275</v>
      </c>
      <c r="C83" s="11" t="s">
        <v>5</v>
      </c>
      <c r="D83" s="10" t="s">
        <v>4</v>
      </c>
      <c r="E83" s="10" t="s">
        <v>3</v>
      </c>
      <c r="F83" s="9" t="s">
        <v>2</v>
      </c>
      <c r="G83" s="14">
        <v>51600</v>
      </c>
      <c r="H83" s="15">
        <f t="shared" si="7"/>
        <v>1480.92</v>
      </c>
      <c r="I83" s="15">
        <f t="shared" si="8"/>
        <v>1568.64</v>
      </c>
      <c r="J83" s="14">
        <f t="shared" si="9"/>
        <v>3049.56</v>
      </c>
      <c r="K83" s="14">
        <f t="shared" si="10"/>
        <v>582605.28</v>
      </c>
      <c r="L83" s="14">
        <f t="shared" si="11"/>
        <v>24957.790500000003</v>
      </c>
      <c r="M83" s="14">
        <f t="shared" si="12"/>
        <v>2079.8158750000002</v>
      </c>
      <c r="N83" s="14">
        <v>5154.38</v>
      </c>
      <c r="O83" s="13">
        <f t="shared" si="13"/>
        <v>46445.62</v>
      </c>
    </row>
    <row r="84" spans="1:15" x14ac:dyDescent="0.3">
      <c r="A84" s="16">
        <v>54</v>
      </c>
      <c r="B84" s="11" t="s">
        <v>264</v>
      </c>
      <c r="C84" s="11" t="s">
        <v>5</v>
      </c>
      <c r="D84" s="10" t="s">
        <v>8</v>
      </c>
      <c r="E84" s="10" t="s">
        <v>3</v>
      </c>
      <c r="F84" s="9" t="s">
        <v>2</v>
      </c>
      <c r="G84" s="14">
        <v>51600</v>
      </c>
      <c r="H84" s="15">
        <f t="shared" si="7"/>
        <v>1480.92</v>
      </c>
      <c r="I84" s="15">
        <f t="shared" si="8"/>
        <v>1568.64</v>
      </c>
      <c r="J84" s="14">
        <f t="shared" si="9"/>
        <v>3049.56</v>
      </c>
      <c r="K84" s="14">
        <f t="shared" si="10"/>
        <v>582605.28</v>
      </c>
      <c r="L84" s="14">
        <f t="shared" si="11"/>
        <v>24957.790500000003</v>
      </c>
      <c r="M84" s="14">
        <f t="shared" si="12"/>
        <v>2079.8158750000002</v>
      </c>
      <c r="N84" s="14">
        <v>6301.98</v>
      </c>
      <c r="O84" s="13">
        <f t="shared" si="13"/>
        <v>45298.020000000004</v>
      </c>
    </row>
    <row r="85" spans="1:15" x14ac:dyDescent="0.3">
      <c r="A85" s="12">
        <v>59</v>
      </c>
      <c r="B85" s="11" t="s">
        <v>259</v>
      </c>
      <c r="C85" s="11" t="s">
        <v>5</v>
      </c>
      <c r="D85" s="10" t="s">
        <v>8</v>
      </c>
      <c r="E85" s="10" t="s">
        <v>3</v>
      </c>
      <c r="F85" s="9" t="s">
        <v>2</v>
      </c>
      <c r="G85" s="14">
        <v>51600</v>
      </c>
      <c r="H85" s="15">
        <f t="shared" si="7"/>
        <v>1480.92</v>
      </c>
      <c r="I85" s="15">
        <f t="shared" si="8"/>
        <v>1568.64</v>
      </c>
      <c r="J85" s="14">
        <f t="shared" si="9"/>
        <v>3049.56</v>
      </c>
      <c r="K85" s="14">
        <f t="shared" si="10"/>
        <v>582605.28</v>
      </c>
      <c r="L85" s="14">
        <f t="shared" si="11"/>
        <v>24957.790500000003</v>
      </c>
      <c r="M85" s="14">
        <f t="shared" si="12"/>
        <v>2079.8158750000002</v>
      </c>
      <c r="N85" s="14">
        <v>5154.38</v>
      </c>
      <c r="O85" s="13">
        <f t="shared" si="13"/>
        <v>46445.62</v>
      </c>
    </row>
    <row r="86" spans="1:15" x14ac:dyDescent="0.3">
      <c r="A86" s="16">
        <v>106</v>
      </c>
      <c r="B86" s="11" t="s">
        <v>212</v>
      </c>
      <c r="C86" s="11" t="s">
        <v>5</v>
      </c>
      <c r="D86" s="10" t="s">
        <v>4</v>
      </c>
      <c r="E86" s="10" t="s">
        <v>3</v>
      </c>
      <c r="F86" s="9" t="s">
        <v>2</v>
      </c>
      <c r="G86" s="14">
        <v>51600</v>
      </c>
      <c r="H86" s="15">
        <f t="shared" si="7"/>
        <v>1480.92</v>
      </c>
      <c r="I86" s="15">
        <f t="shared" si="8"/>
        <v>1568.64</v>
      </c>
      <c r="J86" s="14">
        <f t="shared" si="9"/>
        <v>3049.56</v>
      </c>
      <c r="K86" s="14">
        <f t="shared" si="10"/>
        <v>582605.28</v>
      </c>
      <c r="L86" s="14">
        <f t="shared" si="11"/>
        <v>24957.790500000003</v>
      </c>
      <c r="M86" s="14">
        <f t="shared" si="12"/>
        <v>2079.8158750000002</v>
      </c>
      <c r="N86" s="14">
        <v>5154.38</v>
      </c>
      <c r="O86" s="13">
        <f t="shared" si="13"/>
        <v>46445.62</v>
      </c>
    </row>
    <row r="87" spans="1:15" x14ac:dyDescent="0.3">
      <c r="A87" s="12">
        <v>136</v>
      </c>
      <c r="B87" s="11" t="s">
        <v>182</v>
      </c>
      <c r="C87" s="11" t="s">
        <v>5</v>
      </c>
      <c r="D87" s="10" t="s">
        <v>4</v>
      </c>
      <c r="E87" s="10" t="s">
        <v>3</v>
      </c>
      <c r="F87" s="9" t="s">
        <v>2</v>
      </c>
      <c r="G87" s="14">
        <v>51600</v>
      </c>
      <c r="H87" s="15">
        <f t="shared" si="7"/>
        <v>1480.92</v>
      </c>
      <c r="I87" s="15">
        <f t="shared" si="8"/>
        <v>1568.64</v>
      </c>
      <c r="J87" s="14">
        <f t="shared" si="9"/>
        <v>3049.56</v>
      </c>
      <c r="K87" s="14">
        <f t="shared" si="10"/>
        <v>582605.28</v>
      </c>
      <c r="L87" s="14">
        <f t="shared" si="11"/>
        <v>24957.790500000003</v>
      </c>
      <c r="M87" s="14">
        <f t="shared" si="12"/>
        <v>2079.8158750000002</v>
      </c>
      <c r="N87" s="14">
        <v>5154.38</v>
      </c>
      <c r="O87" s="13">
        <f t="shared" si="13"/>
        <v>46445.62</v>
      </c>
    </row>
    <row r="88" spans="1:15" x14ac:dyDescent="0.3">
      <c r="A88" s="16">
        <v>146</v>
      </c>
      <c r="B88" s="11" t="s">
        <v>172</v>
      </c>
      <c r="C88" s="11" t="s">
        <v>5</v>
      </c>
      <c r="D88" s="10" t="s">
        <v>4</v>
      </c>
      <c r="E88" s="10" t="s">
        <v>3</v>
      </c>
      <c r="F88" s="9" t="s">
        <v>2</v>
      </c>
      <c r="G88" s="14">
        <v>51600</v>
      </c>
      <c r="H88" s="15">
        <f t="shared" si="7"/>
        <v>1480.92</v>
      </c>
      <c r="I88" s="15">
        <f t="shared" si="8"/>
        <v>1568.64</v>
      </c>
      <c r="J88" s="14">
        <f t="shared" si="9"/>
        <v>3049.56</v>
      </c>
      <c r="K88" s="14">
        <f t="shared" si="10"/>
        <v>582605.28</v>
      </c>
      <c r="L88" s="14">
        <f t="shared" si="11"/>
        <v>24957.790500000003</v>
      </c>
      <c r="M88" s="14">
        <f t="shared" si="12"/>
        <v>2079.8158750000002</v>
      </c>
      <c r="N88" s="14">
        <v>5154.38</v>
      </c>
      <c r="O88" s="13">
        <f t="shared" si="13"/>
        <v>46445.62</v>
      </c>
    </row>
    <row r="89" spans="1:15" x14ac:dyDescent="0.3">
      <c r="A89" s="12">
        <v>152</v>
      </c>
      <c r="B89" s="11" t="s">
        <v>166</v>
      </c>
      <c r="C89" s="11" t="s">
        <v>5</v>
      </c>
      <c r="D89" s="10" t="s">
        <v>8</v>
      </c>
      <c r="E89" s="10" t="s">
        <v>3</v>
      </c>
      <c r="F89" s="9" t="s">
        <v>2</v>
      </c>
      <c r="G89" s="14">
        <v>51600</v>
      </c>
      <c r="H89" s="15">
        <f t="shared" si="7"/>
        <v>1480.92</v>
      </c>
      <c r="I89" s="15">
        <f t="shared" si="8"/>
        <v>1568.64</v>
      </c>
      <c r="J89" s="14">
        <f t="shared" si="9"/>
        <v>3049.56</v>
      </c>
      <c r="K89" s="14">
        <f t="shared" si="10"/>
        <v>582605.28</v>
      </c>
      <c r="L89" s="14">
        <f t="shared" si="11"/>
        <v>24957.790500000003</v>
      </c>
      <c r="M89" s="14">
        <f t="shared" si="12"/>
        <v>2079.8158750000002</v>
      </c>
      <c r="N89" s="14">
        <v>5154.38</v>
      </c>
      <c r="O89" s="13">
        <f t="shared" si="13"/>
        <v>46445.62</v>
      </c>
    </row>
    <row r="90" spans="1:15" x14ac:dyDescent="0.3">
      <c r="A90" s="16">
        <v>161</v>
      </c>
      <c r="B90" s="11" t="s">
        <v>157</v>
      </c>
      <c r="C90" s="11" t="s">
        <v>5</v>
      </c>
      <c r="D90" s="10" t="s">
        <v>8</v>
      </c>
      <c r="E90" s="10" t="s">
        <v>3</v>
      </c>
      <c r="F90" s="9" t="s">
        <v>2</v>
      </c>
      <c r="G90" s="14">
        <v>51600</v>
      </c>
      <c r="H90" s="15">
        <f t="shared" si="7"/>
        <v>1480.92</v>
      </c>
      <c r="I90" s="15">
        <f t="shared" si="8"/>
        <v>1568.64</v>
      </c>
      <c r="J90" s="14">
        <f t="shared" si="9"/>
        <v>3049.56</v>
      </c>
      <c r="K90" s="14">
        <f t="shared" si="10"/>
        <v>582605.28</v>
      </c>
      <c r="L90" s="14">
        <f t="shared" si="11"/>
        <v>24957.790500000003</v>
      </c>
      <c r="M90" s="14">
        <f t="shared" si="12"/>
        <v>2079.8158750000002</v>
      </c>
      <c r="N90" s="14">
        <v>5154.38</v>
      </c>
      <c r="O90" s="13">
        <f t="shared" si="13"/>
        <v>46445.62</v>
      </c>
    </row>
    <row r="91" spans="1:15" x14ac:dyDescent="0.3">
      <c r="A91" s="12">
        <v>174</v>
      </c>
      <c r="B91" s="11" t="s">
        <v>144</v>
      </c>
      <c r="C91" s="11" t="s">
        <v>5</v>
      </c>
      <c r="D91" s="10" t="s">
        <v>4</v>
      </c>
      <c r="E91" s="10" t="s">
        <v>3</v>
      </c>
      <c r="F91" s="9" t="s">
        <v>2</v>
      </c>
      <c r="G91" s="14">
        <v>51600</v>
      </c>
      <c r="H91" s="15">
        <f t="shared" si="7"/>
        <v>1480.92</v>
      </c>
      <c r="I91" s="15">
        <f t="shared" si="8"/>
        <v>1568.64</v>
      </c>
      <c r="J91" s="14">
        <f t="shared" si="9"/>
        <v>3049.56</v>
      </c>
      <c r="K91" s="14">
        <f t="shared" si="10"/>
        <v>582605.28</v>
      </c>
      <c r="L91" s="14">
        <f t="shared" si="11"/>
        <v>24957.790500000003</v>
      </c>
      <c r="M91" s="14">
        <f t="shared" si="12"/>
        <v>2079.8158750000002</v>
      </c>
      <c r="N91" s="14">
        <v>5154.38</v>
      </c>
      <c r="O91" s="13">
        <f t="shared" si="13"/>
        <v>46445.62</v>
      </c>
    </row>
    <row r="92" spans="1:15" x14ac:dyDescent="0.3">
      <c r="A92" s="16">
        <v>192</v>
      </c>
      <c r="B92" s="11" t="s">
        <v>126</v>
      </c>
      <c r="C92" s="11" t="s">
        <v>5</v>
      </c>
      <c r="D92" s="10" t="s">
        <v>8</v>
      </c>
      <c r="E92" s="10" t="s">
        <v>3</v>
      </c>
      <c r="F92" s="9" t="s">
        <v>2</v>
      </c>
      <c r="G92" s="14">
        <v>51600</v>
      </c>
      <c r="H92" s="15">
        <f t="shared" si="7"/>
        <v>1480.92</v>
      </c>
      <c r="I92" s="15">
        <f t="shared" si="8"/>
        <v>1568.64</v>
      </c>
      <c r="J92" s="14">
        <f t="shared" si="9"/>
        <v>3049.56</v>
      </c>
      <c r="K92" s="14">
        <f t="shared" si="10"/>
        <v>582605.28</v>
      </c>
      <c r="L92" s="14">
        <f t="shared" si="11"/>
        <v>24957.790500000003</v>
      </c>
      <c r="M92" s="14">
        <f t="shared" si="12"/>
        <v>2079.8158750000002</v>
      </c>
      <c r="N92" s="14">
        <v>5154.38</v>
      </c>
      <c r="O92" s="13">
        <f t="shared" si="13"/>
        <v>46445.62</v>
      </c>
    </row>
    <row r="93" spans="1:15" x14ac:dyDescent="0.3">
      <c r="A93" s="12">
        <v>196</v>
      </c>
      <c r="B93" s="11" t="s">
        <v>122</v>
      </c>
      <c r="C93" s="11" t="s">
        <v>5</v>
      </c>
      <c r="D93" s="10" t="s">
        <v>4</v>
      </c>
      <c r="E93" s="10" t="s">
        <v>3</v>
      </c>
      <c r="F93" s="9" t="s">
        <v>2</v>
      </c>
      <c r="G93" s="14">
        <v>51600</v>
      </c>
      <c r="H93" s="15">
        <f t="shared" si="7"/>
        <v>1480.92</v>
      </c>
      <c r="I93" s="15">
        <f t="shared" si="8"/>
        <v>1568.64</v>
      </c>
      <c r="J93" s="14">
        <f t="shared" si="9"/>
        <v>3049.56</v>
      </c>
      <c r="K93" s="14">
        <f t="shared" si="10"/>
        <v>582605.28</v>
      </c>
      <c r="L93" s="14">
        <f t="shared" si="11"/>
        <v>24957.790500000003</v>
      </c>
      <c r="M93" s="14">
        <f t="shared" si="12"/>
        <v>2079.8158750000002</v>
      </c>
      <c r="N93" s="14">
        <v>5154.38</v>
      </c>
      <c r="O93" s="13">
        <f t="shared" si="13"/>
        <v>46445.62</v>
      </c>
    </row>
    <row r="94" spans="1:15" x14ac:dyDescent="0.3">
      <c r="A94" s="16">
        <v>202</v>
      </c>
      <c r="B94" s="11" t="s">
        <v>116</v>
      </c>
      <c r="C94" s="11" t="s">
        <v>5</v>
      </c>
      <c r="D94" s="10" t="s">
        <v>8</v>
      </c>
      <c r="E94" s="10" t="s">
        <v>3</v>
      </c>
      <c r="F94" s="9" t="s">
        <v>2</v>
      </c>
      <c r="G94" s="14">
        <v>51600</v>
      </c>
      <c r="H94" s="15">
        <f t="shared" si="7"/>
        <v>1480.92</v>
      </c>
      <c r="I94" s="15">
        <f t="shared" si="8"/>
        <v>1568.64</v>
      </c>
      <c r="J94" s="14">
        <f t="shared" si="9"/>
        <v>3049.56</v>
      </c>
      <c r="K94" s="14">
        <f t="shared" si="10"/>
        <v>582605.28</v>
      </c>
      <c r="L94" s="14">
        <f t="shared" si="11"/>
        <v>24957.790500000003</v>
      </c>
      <c r="M94" s="14">
        <f t="shared" si="12"/>
        <v>2079.8158750000002</v>
      </c>
      <c r="N94" s="14">
        <v>7972.38</v>
      </c>
      <c r="O94" s="13">
        <f t="shared" si="13"/>
        <v>43627.62</v>
      </c>
    </row>
    <row r="95" spans="1:15" x14ac:dyDescent="0.3">
      <c r="A95" s="12">
        <v>237</v>
      </c>
      <c r="B95" s="11" t="s">
        <v>81</v>
      </c>
      <c r="C95" s="11" t="s">
        <v>5</v>
      </c>
      <c r="D95" s="10" t="s">
        <v>4</v>
      </c>
      <c r="E95" s="10" t="s">
        <v>3</v>
      </c>
      <c r="F95" s="9" t="s">
        <v>2</v>
      </c>
      <c r="G95" s="14">
        <v>51600</v>
      </c>
      <c r="H95" s="15">
        <f t="shared" si="7"/>
        <v>1480.92</v>
      </c>
      <c r="I95" s="15">
        <f t="shared" si="8"/>
        <v>1568.64</v>
      </c>
      <c r="J95" s="14">
        <f t="shared" si="9"/>
        <v>3049.56</v>
      </c>
      <c r="K95" s="14">
        <f t="shared" si="10"/>
        <v>582605.28</v>
      </c>
      <c r="L95" s="14">
        <f t="shared" si="11"/>
        <v>24957.790500000003</v>
      </c>
      <c r="M95" s="14">
        <f t="shared" si="12"/>
        <v>2079.8158750000002</v>
      </c>
      <c r="N95" s="14">
        <v>5154.38</v>
      </c>
      <c r="O95" s="13">
        <f t="shared" si="13"/>
        <v>46445.62</v>
      </c>
    </row>
    <row r="96" spans="1:15" x14ac:dyDescent="0.3">
      <c r="A96" s="16">
        <v>270</v>
      </c>
      <c r="B96" s="11" t="s">
        <v>47</v>
      </c>
      <c r="C96" s="11" t="s">
        <v>5</v>
      </c>
      <c r="D96" s="10" t="s">
        <v>4</v>
      </c>
      <c r="E96" s="10" t="s">
        <v>3</v>
      </c>
      <c r="F96" s="9" t="s">
        <v>2</v>
      </c>
      <c r="G96" s="14">
        <v>51600</v>
      </c>
      <c r="H96" s="15">
        <f t="shared" si="7"/>
        <v>1480.92</v>
      </c>
      <c r="I96" s="15">
        <f t="shared" si="8"/>
        <v>1568.64</v>
      </c>
      <c r="J96" s="14">
        <f t="shared" si="9"/>
        <v>3049.56</v>
      </c>
      <c r="K96" s="14">
        <f t="shared" si="10"/>
        <v>582605.28</v>
      </c>
      <c r="L96" s="14">
        <f t="shared" si="11"/>
        <v>24957.790500000003</v>
      </c>
      <c r="M96" s="14">
        <f t="shared" si="12"/>
        <v>2079.8158750000002</v>
      </c>
      <c r="N96" s="14">
        <v>5154.38</v>
      </c>
      <c r="O96" s="13">
        <f t="shared" si="13"/>
        <v>46445.62</v>
      </c>
    </row>
    <row r="97" spans="1:15" x14ac:dyDescent="0.3">
      <c r="A97" s="12">
        <v>117</v>
      </c>
      <c r="B97" s="11" t="s">
        <v>201</v>
      </c>
      <c r="C97" s="11" t="s">
        <v>5</v>
      </c>
      <c r="D97" s="10" t="s">
        <v>8</v>
      </c>
      <c r="E97" s="10" t="s">
        <v>3</v>
      </c>
      <c r="F97" s="9" t="s">
        <v>2</v>
      </c>
      <c r="G97" s="14">
        <v>49020</v>
      </c>
      <c r="H97" s="15">
        <f t="shared" si="7"/>
        <v>1406.874</v>
      </c>
      <c r="I97" s="15">
        <f t="shared" si="8"/>
        <v>1490.2080000000001</v>
      </c>
      <c r="J97" s="14">
        <f t="shared" si="9"/>
        <v>2897.0819999999999</v>
      </c>
      <c r="K97" s="14">
        <f t="shared" si="10"/>
        <v>553475.01599999995</v>
      </c>
      <c r="L97" s="14">
        <f t="shared" si="11"/>
        <v>20588.250899999988</v>
      </c>
      <c r="M97" s="14">
        <f t="shared" si="12"/>
        <v>1715.687574999999</v>
      </c>
      <c r="N97" s="14">
        <v>4637.7700000000004</v>
      </c>
      <c r="O97" s="13">
        <f t="shared" si="13"/>
        <v>44382.229999999996</v>
      </c>
    </row>
    <row r="98" spans="1:15" x14ac:dyDescent="0.3">
      <c r="A98" s="16">
        <v>197</v>
      </c>
      <c r="B98" s="11" t="s">
        <v>121</v>
      </c>
      <c r="C98" s="11" t="s">
        <v>5</v>
      </c>
      <c r="D98" s="10" t="s">
        <v>4</v>
      </c>
      <c r="E98" s="10" t="s">
        <v>3</v>
      </c>
      <c r="F98" s="9" t="s">
        <v>2</v>
      </c>
      <c r="G98" s="14">
        <v>48160</v>
      </c>
      <c r="H98" s="15">
        <f t="shared" si="7"/>
        <v>1382.192</v>
      </c>
      <c r="I98" s="15">
        <f t="shared" si="8"/>
        <v>1464.0640000000001</v>
      </c>
      <c r="J98" s="14">
        <f t="shared" si="9"/>
        <v>2846.2559999999999</v>
      </c>
      <c r="K98" s="14">
        <f t="shared" si="10"/>
        <v>543764.92799999996</v>
      </c>
      <c r="L98" s="14">
        <f t="shared" si="11"/>
        <v>19131.737699999991</v>
      </c>
      <c r="M98" s="14">
        <f t="shared" si="12"/>
        <v>1594.3114749999993</v>
      </c>
      <c r="N98" s="14">
        <v>10997.16</v>
      </c>
      <c r="O98" s="13">
        <f t="shared" si="13"/>
        <v>37162.839999999997</v>
      </c>
    </row>
    <row r="99" spans="1:15" x14ac:dyDescent="0.3">
      <c r="A99" s="12">
        <v>224</v>
      </c>
      <c r="B99" s="11" t="s">
        <v>94</v>
      </c>
      <c r="C99" s="11" t="s">
        <v>5</v>
      </c>
      <c r="D99" s="10" t="s">
        <v>8</v>
      </c>
      <c r="E99" s="10" t="s">
        <v>3</v>
      </c>
      <c r="F99" s="9" t="s">
        <v>2</v>
      </c>
      <c r="G99" s="14">
        <v>48160</v>
      </c>
      <c r="H99" s="15">
        <f t="shared" si="7"/>
        <v>1382.192</v>
      </c>
      <c r="I99" s="15">
        <f t="shared" si="8"/>
        <v>1464.0640000000001</v>
      </c>
      <c r="J99" s="14">
        <f t="shared" si="9"/>
        <v>2846.2559999999999</v>
      </c>
      <c r="K99" s="14">
        <f t="shared" si="10"/>
        <v>543764.92799999996</v>
      </c>
      <c r="L99" s="14">
        <f t="shared" si="11"/>
        <v>19131.737699999991</v>
      </c>
      <c r="M99" s="14">
        <f t="shared" si="12"/>
        <v>1594.3114749999993</v>
      </c>
      <c r="N99" s="14">
        <v>4465.5600000000004</v>
      </c>
      <c r="O99" s="13">
        <f t="shared" si="13"/>
        <v>43694.44</v>
      </c>
    </row>
    <row r="100" spans="1:15" x14ac:dyDescent="0.3">
      <c r="A100" s="16">
        <v>82</v>
      </c>
      <c r="B100" s="11" t="s">
        <v>236</v>
      </c>
      <c r="C100" s="11" t="s">
        <v>5</v>
      </c>
      <c r="D100" s="10" t="s">
        <v>4</v>
      </c>
      <c r="E100" s="10" t="s">
        <v>3</v>
      </c>
      <c r="F100" s="9" t="s">
        <v>2</v>
      </c>
      <c r="G100" s="14">
        <v>48120</v>
      </c>
      <c r="H100" s="15">
        <f t="shared" si="7"/>
        <v>1381.0440000000001</v>
      </c>
      <c r="I100" s="15">
        <f t="shared" si="8"/>
        <v>1462.848</v>
      </c>
      <c r="J100" s="14">
        <f t="shared" si="9"/>
        <v>2843.8919999999998</v>
      </c>
      <c r="K100" s="14">
        <f t="shared" si="10"/>
        <v>543313.29599999997</v>
      </c>
      <c r="L100" s="14">
        <f t="shared" si="11"/>
        <v>19063.992899999994</v>
      </c>
      <c r="M100" s="14">
        <f t="shared" si="12"/>
        <v>1588.6660749999994</v>
      </c>
      <c r="N100" s="14">
        <v>5605.16</v>
      </c>
      <c r="O100" s="13">
        <f t="shared" si="13"/>
        <v>42514.84</v>
      </c>
    </row>
    <row r="101" spans="1:15" x14ac:dyDescent="0.3">
      <c r="A101" s="12">
        <v>24</v>
      </c>
      <c r="B101" s="11" t="s">
        <v>294</v>
      </c>
      <c r="C101" s="11" t="s">
        <v>5</v>
      </c>
      <c r="D101" s="10" t="s">
        <v>8</v>
      </c>
      <c r="E101" s="10" t="s">
        <v>3</v>
      </c>
      <c r="F101" s="9" t="s">
        <v>2</v>
      </c>
      <c r="G101" s="14">
        <v>47300</v>
      </c>
      <c r="H101" s="15">
        <f t="shared" si="7"/>
        <v>1357.51</v>
      </c>
      <c r="I101" s="15">
        <f t="shared" si="8"/>
        <v>1437.92</v>
      </c>
      <c r="J101" s="14">
        <f t="shared" si="9"/>
        <v>2795.43</v>
      </c>
      <c r="K101" s="14">
        <f t="shared" si="10"/>
        <v>534054.84</v>
      </c>
      <c r="L101" s="14">
        <f t="shared" si="11"/>
        <v>17675.224499999993</v>
      </c>
      <c r="M101" s="14">
        <f t="shared" si="12"/>
        <v>1472.9353749999993</v>
      </c>
      <c r="N101" s="14">
        <v>13626.81</v>
      </c>
      <c r="O101" s="13">
        <f t="shared" si="13"/>
        <v>33673.19</v>
      </c>
    </row>
    <row r="102" spans="1:15" x14ac:dyDescent="0.3">
      <c r="A102" s="16">
        <v>169</v>
      </c>
      <c r="B102" s="11" t="s">
        <v>149</v>
      </c>
      <c r="C102" s="11" t="s">
        <v>5</v>
      </c>
      <c r="D102" s="10" t="s">
        <v>4</v>
      </c>
      <c r="E102" s="10" t="s">
        <v>3</v>
      </c>
      <c r="F102" s="9" t="s">
        <v>2</v>
      </c>
      <c r="G102" s="14">
        <v>47300</v>
      </c>
      <c r="H102" s="15">
        <f t="shared" si="7"/>
        <v>1357.51</v>
      </c>
      <c r="I102" s="15">
        <f t="shared" si="8"/>
        <v>1437.92</v>
      </c>
      <c r="J102" s="14">
        <f t="shared" si="9"/>
        <v>2795.43</v>
      </c>
      <c r="K102" s="14">
        <f t="shared" si="10"/>
        <v>534054.84</v>
      </c>
      <c r="L102" s="14">
        <f t="shared" si="11"/>
        <v>17675.224499999993</v>
      </c>
      <c r="M102" s="14">
        <f t="shared" si="12"/>
        <v>1472.9353749999993</v>
      </c>
      <c r="N102" s="14">
        <v>4293.37</v>
      </c>
      <c r="O102" s="13">
        <f t="shared" si="13"/>
        <v>43006.63</v>
      </c>
    </row>
    <row r="103" spans="1:15" x14ac:dyDescent="0.3">
      <c r="A103" s="12">
        <v>56</v>
      </c>
      <c r="B103" s="11" t="s">
        <v>262</v>
      </c>
      <c r="C103" s="11" t="s">
        <v>5</v>
      </c>
      <c r="D103" s="10" t="s">
        <v>8</v>
      </c>
      <c r="E103" s="10" t="s">
        <v>3</v>
      </c>
      <c r="F103" s="9" t="s">
        <v>2</v>
      </c>
      <c r="G103" s="14">
        <v>46440</v>
      </c>
      <c r="H103" s="15">
        <f t="shared" si="7"/>
        <v>1332.828</v>
      </c>
      <c r="I103" s="15">
        <f t="shared" si="8"/>
        <v>1411.7760000000001</v>
      </c>
      <c r="J103" s="14">
        <f t="shared" si="9"/>
        <v>2744.6039999999998</v>
      </c>
      <c r="K103" s="14">
        <f t="shared" si="10"/>
        <v>524344.75199999998</v>
      </c>
      <c r="L103" s="14">
        <f t="shared" si="11"/>
        <v>16218.711299999995</v>
      </c>
      <c r="M103" s="14">
        <f t="shared" si="12"/>
        <v>1351.5592749999996</v>
      </c>
      <c r="N103" s="14">
        <v>4121.17</v>
      </c>
      <c r="O103" s="13">
        <f t="shared" si="13"/>
        <v>42318.83</v>
      </c>
    </row>
    <row r="104" spans="1:15" x14ac:dyDescent="0.3">
      <c r="A104" s="16">
        <v>93</v>
      </c>
      <c r="B104" s="11" t="s">
        <v>225</v>
      </c>
      <c r="C104" s="11" t="s">
        <v>5</v>
      </c>
      <c r="D104" s="10" t="s">
        <v>8</v>
      </c>
      <c r="E104" s="10" t="s">
        <v>3</v>
      </c>
      <c r="F104" s="9" t="s">
        <v>2</v>
      </c>
      <c r="G104" s="14">
        <v>46440</v>
      </c>
      <c r="H104" s="15">
        <f t="shared" si="7"/>
        <v>1332.828</v>
      </c>
      <c r="I104" s="15">
        <f t="shared" si="8"/>
        <v>1411.7760000000001</v>
      </c>
      <c r="J104" s="14">
        <f t="shared" si="9"/>
        <v>2744.6039999999998</v>
      </c>
      <c r="K104" s="14">
        <f t="shared" si="10"/>
        <v>524344.75199999998</v>
      </c>
      <c r="L104" s="14">
        <f t="shared" si="11"/>
        <v>16218.711299999995</v>
      </c>
      <c r="M104" s="14">
        <f t="shared" si="12"/>
        <v>1351.5592749999996</v>
      </c>
      <c r="N104" s="14">
        <v>4121.17</v>
      </c>
      <c r="O104" s="13">
        <f t="shared" si="13"/>
        <v>42318.83</v>
      </c>
    </row>
    <row r="105" spans="1:15" x14ac:dyDescent="0.3">
      <c r="A105" s="12">
        <v>113</v>
      </c>
      <c r="B105" s="11" t="s">
        <v>205</v>
      </c>
      <c r="C105" s="11" t="s">
        <v>5</v>
      </c>
      <c r="D105" s="10" t="s">
        <v>8</v>
      </c>
      <c r="E105" s="10" t="s">
        <v>3</v>
      </c>
      <c r="F105" s="9" t="s">
        <v>2</v>
      </c>
      <c r="G105" s="14">
        <v>46440</v>
      </c>
      <c r="H105" s="15">
        <f t="shared" si="7"/>
        <v>1332.828</v>
      </c>
      <c r="I105" s="15">
        <f t="shared" si="8"/>
        <v>1411.7760000000001</v>
      </c>
      <c r="J105" s="14">
        <f t="shared" si="9"/>
        <v>2744.6039999999998</v>
      </c>
      <c r="K105" s="14">
        <f t="shared" si="10"/>
        <v>524344.75199999998</v>
      </c>
      <c r="L105" s="14">
        <f t="shared" si="11"/>
        <v>16218.711299999995</v>
      </c>
      <c r="M105" s="14">
        <f t="shared" si="12"/>
        <v>1351.5592749999996</v>
      </c>
      <c r="N105" s="14">
        <v>2769.61</v>
      </c>
      <c r="O105" s="13">
        <f t="shared" si="13"/>
        <v>43670.39</v>
      </c>
    </row>
    <row r="106" spans="1:15" x14ac:dyDescent="0.3">
      <c r="A106" s="16">
        <v>133</v>
      </c>
      <c r="B106" s="11" t="s">
        <v>185</v>
      </c>
      <c r="C106" s="11" t="s">
        <v>5</v>
      </c>
      <c r="D106" s="10" t="s">
        <v>8</v>
      </c>
      <c r="E106" s="10" t="s">
        <v>3</v>
      </c>
      <c r="F106" s="9" t="s">
        <v>2</v>
      </c>
      <c r="G106" s="14">
        <v>46440</v>
      </c>
      <c r="H106" s="15">
        <f t="shared" si="7"/>
        <v>1332.828</v>
      </c>
      <c r="I106" s="15">
        <f t="shared" si="8"/>
        <v>1411.7760000000001</v>
      </c>
      <c r="J106" s="14">
        <f t="shared" si="9"/>
        <v>2744.6039999999998</v>
      </c>
      <c r="K106" s="14">
        <f t="shared" si="10"/>
        <v>524344.75199999998</v>
      </c>
      <c r="L106" s="14">
        <f t="shared" si="11"/>
        <v>16218.711299999995</v>
      </c>
      <c r="M106" s="14">
        <f t="shared" si="12"/>
        <v>1351.5592749999996</v>
      </c>
      <c r="N106" s="14">
        <v>4121.17</v>
      </c>
      <c r="O106" s="13">
        <f t="shared" si="13"/>
        <v>42318.83</v>
      </c>
    </row>
    <row r="107" spans="1:15" x14ac:dyDescent="0.3">
      <c r="A107" s="12">
        <v>141</v>
      </c>
      <c r="B107" s="11" t="s">
        <v>177</v>
      </c>
      <c r="C107" s="11" t="s">
        <v>5</v>
      </c>
      <c r="D107" s="10" t="s">
        <v>4</v>
      </c>
      <c r="E107" s="10" t="s">
        <v>3</v>
      </c>
      <c r="F107" s="9" t="s">
        <v>2</v>
      </c>
      <c r="G107" s="14">
        <v>46440</v>
      </c>
      <c r="H107" s="15">
        <f t="shared" si="7"/>
        <v>1332.828</v>
      </c>
      <c r="I107" s="15">
        <f t="shared" si="8"/>
        <v>1411.7760000000001</v>
      </c>
      <c r="J107" s="14">
        <f t="shared" si="9"/>
        <v>2744.6039999999998</v>
      </c>
      <c r="K107" s="14">
        <f t="shared" si="10"/>
        <v>524344.75199999998</v>
      </c>
      <c r="L107" s="14">
        <f t="shared" si="11"/>
        <v>16218.711299999995</v>
      </c>
      <c r="M107" s="14">
        <f t="shared" si="12"/>
        <v>1351.5592749999996</v>
      </c>
      <c r="N107" s="14">
        <v>16867.48</v>
      </c>
      <c r="O107" s="13">
        <f t="shared" si="13"/>
        <v>29572.52</v>
      </c>
    </row>
    <row r="108" spans="1:15" x14ac:dyDescent="0.3">
      <c r="A108" s="16">
        <v>194</v>
      </c>
      <c r="B108" s="11" t="s">
        <v>124</v>
      </c>
      <c r="C108" s="11" t="s">
        <v>5</v>
      </c>
      <c r="D108" s="10" t="s">
        <v>4</v>
      </c>
      <c r="E108" s="10" t="s">
        <v>3</v>
      </c>
      <c r="F108" s="9" t="s">
        <v>2</v>
      </c>
      <c r="G108" s="14">
        <v>46440</v>
      </c>
      <c r="H108" s="15">
        <f t="shared" si="7"/>
        <v>1332.828</v>
      </c>
      <c r="I108" s="15">
        <f t="shared" si="8"/>
        <v>1411.7760000000001</v>
      </c>
      <c r="J108" s="14">
        <f t="shared" si="9"/>
        <v>2744.6039999999998</v>
      </c>
      <c r="K108" s="14">
        <f t="shared" si="10"/>
        <v>524344.75199999998</v>
      </c>
      <c r="L108" s="14">
        <f t="shared" si="11"/>
        <v>16218.711299999995</v>
      </c>
      <c r="M108" s="14">
        <f t="shared" si="12"/>
        <v>1351.5592749999996</v>
      </c>
      <c r="N108" s="14">
        <v>5268.77</v>
      </c>
      <c r="O108" s="13">
        <f t="shared" si="13"/>
        <v>41171.229999999996</v>
      </c>
    </row>
    <row r="109" spans="1:15" x14ac:dyDescent="0.3">
      <c r="A109" s="12">
        <v>203</v>
      </c>
      <c r="B109" s="11" t="s">
        <v>115</v>
      </c>
      <c r="C109" s="11" t="s">
        <v>5</v>
      </c>
      <c r="D109" s="10" t="s">
        <v>4</v>
      </c>
      <c r="E109" s="10" t="s">
        <v>3</v>
      </c>
      <c r="F109" s="9" t="s">
        <v>2</v>
      </c>
      <c r="G109" s="14">
        <v>46440</v>
      </c>
      <c r="H109" s="15">
        <f t="shared" si="7"/>
        <v>1332.828</v>
      </c>
      <c r="I109" s="15">
        <f t="shared" si="8"/>
        <v>1411.7760000000001</v>
      </c>
      <c r="J109" s="14">
        <f t="shared" si="9"/>
        <v>2744.6039999999998</v>
      </c>
      <c r="K109" s="14">
        <f t="shared" si="10"/>
        <v>524344.75199999998</v>
      </c>
      <c r="L109" s="14">
        <f t="shared" si="11"/>
        <v>16218.711299999995</v>
      </c>
      <c r="M109" s="14">
        <f t="shared" si="12"/>
        <v>1351.5592749999996</v>
      </c>
      <c r="N109" s="14">
        <v>13138.47</v>
      </c>
      <c r="O109" s="13">
        <f t="shared" si="13"/>
        <v>33301.53</v>
      </c>
    </row>
    <row r="110" spans="1:15" x14ac:dyDescent="0.3">
      <c r="A110" s="16">
        <v>247</v>
      </c>
      <c r="B110" s="11" t="s">
        <v>71</v>
      </c>
      <c r="C110" s="11" t="s">
        <v>5</v>
      </c>
      <c r="D110" s="10" t="s">
        <v>4</v>
      </c>
      <c r="E110" s="10" t="s">
        <v>3</v>
      </c>
      <c r="F110" s="9" t="s">
        <v>2</v>
      </c>
      <c r="G110" s="14">
        <v>45000</v>
      </c>
      <c r="H110" s="15">
        <f t="shared" si="7"/>
        <v>1291.5</v>
      </c>
      <c r="I110" s="15">
        <f t="shared" si="8"/>
        <v>1368</v>
      </c>
      <c r="J110" s="14">
        <f t="shared" si="9"/>
        <v>2659.5</v>
      </c>
      <c r="K110" s="14">
        <f t="shared" si="10"/>
        <v>508086</v>
      </c>
      <c r="L110" s="14">
        <f t="shared" si="11"/>
        <v>13779.898499999998</v>
      </c>
      <c r="M110" s="14">
        <f t="shared" si="12"/>
        <v>1148.3248749999998</v>
      </c>
      <c r="N110" s="14">
        <v>3832.83</v>
      </c>
      <c r="O110" s="13">
        <f t="shared" si="13"/>
        <v>41167.17</v>
      </c>
    </row>
    <row r="111" spans="1:15" x14ac:dyDescent="0.3">
      <c r="A111" s="12">
        <v>172</v>
      </c>
      <c r="B111" s="11" t="s">
        <v>146</v>
      </c>
      <c r="C111" s="11" t="s">
        <v>5</v>
      </c>
      <c r="D111" s="10" t="s">
        <v>4</v>
      </c>
      <c r="E111" s="10" t="s">
        <v>3</v>
      </c>
      <c r="F111" s="9" t="s">
        <v>2</v>
      </c>
      <c r="G111" s="14">
        <v>44720</v>
      </c>
      <c r="H111" s="15">
        <f t="shared" si="7"/>
        <v>1283.4639999999999</v>
      </c>
      <c r="I111" s="15">
        <f t="shared" si="8"/>
        <v>1359.4880000000001</v>
      </c>
      <c r="J111" s="14">
        <f t="shared" si="9"/>
        <v>2642.9519999999998</v>
      </c>
      <c r="K111" s="14">
        <f t="shared" si="10"/>
        <v>504924.576</v>
      </c>
      <c r="L111" s="14">
        <f t="shared" si="11"/>
        <v>13305.684899999998</v>
      </c>
      <c r="M111" s="14">
        <f t="shared" si="12"/>
        <v>1108.8070749999999</v>
      </c>
      <c r="N111" s="14">
        <v>3776.76</v>
      </c>
      <c r="O111" s="13">
        <f t="shared" si="13"/>
        <v>40943.24</v>
      </c>
    </row>
    <row r="112" spans="1:15" x14ac:dyDescent="0.3">
      <c r="A112" s="16">
        <v>259</v>
      </c>
      <c r="B112" s="11" t="s">
        <v>58</v>
      </c>
      <c r="C112" s="11" t="s">
        <v>5</v>
      </c>
      <c r="D112" s="10" t="s">
        <v>8</v>
      </c>
      <c r="E112" s="10" t="s">
        <v>3</v>
      </c>
      <c r="F112" s="9" t="s">
        <v>2</v>
      </c>
      <c r="G112" s="14">
        <v>43860</v>
      </c>
      <c r="H112" s="15">
        <f t="shared" si="7"/>
        <v>1258.7819999999999</v>
      </c>
      <c r="I112" s="15">
        <f t="shared" si="8"/>
        <v>1333.3440000000001</v>
      </c>
      <c r="J112" s="14">
        <f t="shared" si="9"/>
        <v>2592.1260000000002</v>
      </c>
      <c r="K112" s="14">
        <f t="shared" si="10"/>
        <v>495214.48799999995</v>
      </c>
      <c r="L112" s="14">
        <f t="shared" si="11"/>
        <v>11849.171699999992</v>
      </c>
      <c r="M112" s="14">
        <f t="shared" si="12"/>
        <v>987.43097499999931</v>
      </c>
      <c r="N112" s="14">
        <v>8053.65</v>
      </c>
      <c r="O112" s="13">
        <f t="shared" si="13"/>
        <v>35806.35</v>
      </c>
    </row>
    <row r="113" spans="1:15" x14ac:dyDescent="0.3">
      <c r="A113" s="12">
        <v>16</v>
      </c>
      <c r="B113" s="11" t="s">
        <v>302</v>
      </c>
      <c r="C113" s="11" t="s">
        <v>5</v>
      </c>
      <c r="D113" s="10" t="s">
        <v>4</v>
      </c>
      <c r="E113" s="10" t="s">
        <v>3</v>
      </c>
      <c r="F113" s="9" t="s">
        <v>2</v>
      </c>
      <c r="G113" s="14">
        <v>43000</v>
      </c>
      <c r="H113" s="15">
        <f t="shared" si="7"/>
        <v>1234.0999999999999</v>
      </c>
      <c r="I113" s="15">
        <f t="shared" si="8"/>
        <v>1307.2</v>
      </c>
      <c r="J113" s="14">
        <f t="shared" si="9"/>
        <v>2541.3000000000002</v>
      </c>
      <c r="K113" s="14">
        <f t="shared" si="10"/>
        <v>485504.39999999997</v>
      </c>
      <c r="L113" s="14">
        <f t="shared" si="11"/>
        <v>10392.658499999992</v>
      </c>
      <c r="M113" s="14">
        <f t="shared" si="12"/>
        <v>866.05487499999936</v>
      </c>
      <c r="N113" s="14">
        <v>3432.36</v>
      </c>
      <c r="O113" s="13">
        <f t="shared" si="13"/>
        <v>39567.64</v>
      </c>
    </row>
    <row r="114" spans="1:15" x14ac:dyDescent="0.3">
      <c r="A114" s="16">
        <v>7</v>
      </c>
      <c r="B114" s="11" t="s">
        <v>311</v>
      </c>
      <c r="C114" s="11" t="s">
        <v>5</v>
      </c>
      <c r="D114" s="10" t="s">
        <v>8</v>
      </c>
      <c r="E114" s="10" t="s">
        <v>3</v>
      </c>
      <c r="F114" s="9" t="s">
        <v>2</v>
      </c>
      <c r="G114" s="14">
        <v>41280</v>
      </c>
      <c r="H114" s="15">
        <f t="shared" si="7"/>
        <v>1184.7360000000001</v>
      </c>
      <c r="I114" s="15">
        <f t="shared" si="8"/>
        <v>1254.912</v>
      </c>
      <c r="J114" s="14">
        <f t="shared" si="9"/>
        <v>2439.6480000000001</v>
      </c>
      <c r="K114" s="14">
        <f t="shared" si="10"/>
        <v>466084.22399999999</v>
      </c>
      <c r="L114" s="14">
        <f t="shared" si="11"/>
        <v>7479.6320999999962</v>
      </c>
      <c r="M114" s="14">
        <f t="shared" si="12"/>
        <v>623.30267499999968</v>
      </c>
      <c r="N114" s="14">
        <v>9014.8700000000008</v>
      </c>
      <c r="O114" s="13">
        <f t="shared" si="13"/>
        <v>32265.129999999997</v>
      </c>
    </row>
    <row r="115" spans="1:15" x14ac:dyDescent="0.3">
      <c r="A115" s="12">
        <v>26</v>
      </c>
      <c r="B115" s="11" t="s">
        <v>292</v>
      </c>
      <c r="C115" s="11" t="s">
        <v>5</v>
      </c>
      <c r="D115" s="10" t="s">
        <v>8</v>
      </c>
      <c r="E115" s="10" t="s">
        <v>3</v>
      </c>
      <c r="F115" s="9" t="s">
        <v>2</v>
      </c>
      <c r="G115" s="14">
        <v>41280</v>
      </c>
      <c r="H115" s="15">
        <f t="shared" si="7"/>
        <v>1184.7360000000001</v>
      </c>
      <c r="I115" s="15">
        <f t="shared" si="8"/>
        <v>1254.912</v>
      </c>
      <c r="J115" s="14">
        <f t="shared" si="9"/>
        <v>2439.6480000000001</v>
      </c>
      <c r="K115" s="14">
        <f t="shared" si="10"/>
        <v>466084.22399999999</v>
      </c>
      <c r="L115" s="14">
        <f t="shared" si="11"/>
        <v>7479.6320999999962</v>
      </c>
      <c r="M115" s="14">
        <f t="shared" si="12"/>
        <v>623.30267499999968</v>
      </c>
      <c r="N115" s="14">
        <v>3087.95</v>
      </c>
      <c r="O115" s="13">
        <f t="shared" si="13"/>
        <v>38192.050000000003</v>
      </c>
    </row>
    <row r="116" spans="1:15" x14ac:dyDescent="0.3">
      <c r="A116" s="16">
        <v>75</v>
      </c>
      <c r="B116" s="11" t="s">
        <v>243</v>
      </c>
      <c r="C116" s="11" t="s">
        <v>5</v>
      </c>
      <c r="D116" s="10" t="s">
        <v>8</v>
      </c>
      <c r="E116" s="10" t="s">
        <v>3</v>
      </c>
      <c r="F116" s="9" t="s">
        <v>2</v>
      </c>
      <c r="G116" s="14">
        <v>41280</v>
      </c>
      <c r="H116" s="15">
        <f t="shared" si="7"/>
        <v>1184.7360000000001</v>
      </c>
      <c r="I116" s="15">
        <f t="shared" si="8"/>
        <v>1254.912</v>
      </c>
      <c r="J116" s="14">
        <f t="shared" si="9"/>
        <v>2439.6480000000001</v>
      </c>
      <c r="K116" s="14">
        <f t="shared" si="10"/>
        <v>466084.22399999999</v>
      </c>
      <c r="L116" s="14">
        <f t="shared" si="11"/>
        <v>7479.6320999999962</v>
      </c>
      <c r="M116" s="14">
        <f t="shared" si="12"/>
        <v>623.30267499999968</v>
      </c>
      <c r="N116" s="14">
        <v>9033.9500000000007</v>
      </c>
      <c r="O116" s="13">
        <f t="shared" si="13"/>
        <v>32246.05</v>
      </c>
    </row>
    <row r="117" spans="1:15" x14ac:dyDescent="0.3">
      <c r="A117" s="12">
        <v>110</v>
      </c>
      <c r="B117" s="11" t="s">
        <v>208</v>
      </c>
      <c r="C117" s="11" t="s">
        <v>5</v>
      </c>
      <c r="D117" s="10" t="s">
        <v>4</v>
      </c>
      <c r="E117" s="10" t="s">
        <v>3</v>
      </c>
      <c r="F117" s="9" t="s">
        <v>2</v>
      </c>
      <c r="G117" s="14">
        <v>41280</v>
      </c>
      <c r="H117" s="15">
        <f t="shared" si="7"/>
        <v>1184.7360000000001</v>
      </c>
      <c r="I117" s="15">
        <f t="shared" si="8"/>
        <v>1254.912</v>
      </c>
      <c r="J117" s="14">
        <f t="shared" si="9"/>
        <v>2439.6480000000001</v>
      </c>
      <c r="K117" s="14">
        <f t="shared" si="10"/>
        <v>466084.22399999999</v>
      </c>
      <c r="L117" s="14">
        <f t="shared" si="11"/>
        <v>7479.6320999999962</v>
      </c>
      <c r="M117" s="14">
        <f t="shared" si="12"/>
        <v>623.30267499999968</v>
      </c>
      <c r="N117" s="14">
        <v>3087.95</v>
      </c>
      <c r="O117" s="13">
        <f t="shared" si="13"/>
        <v>38192.050000000003</v>
      </c>
    </row>
    <row r="118" spans="1:15" x14ac:dyDescent="0.3">
      <c r="A118" s="16">
        <v>112</v>
      </c>
      <c r="B118" s="11" t="s">
        <v>206</v>
      </c>
      <c r="C118" s="11" t="s">
        <v>5</v>
      </c>
      <c r="D118" s="10" t="s">
        <v>8</v>
      </c>
      <c r="E118" s="10" t="s">
        <v>3</v>
      </c>
      <c r="F118" s="9" t="s">
        <v>2</v>
      </c>
      <c r="G118" s="14">
        <v>41280</v>
      </c>
      <c r="H118" s="15">
        <f t="shared" si="7"/>
        <v>1184.7360000000001</v>
      </c>
      <c r="I118" s="15">
        <f t="shared" si="8"/>
        <v>1254.912</v>
      </c>
      <c r="J118" s="14">
        <f t="shared" si="9"/>
        <v>2439.6480000000001</v>
      </c>
      <c r="K118" s="14">
        <f t="shared" si="10"/>
        <v>466084.22399999999</v>
      </c>
      <c r="L118" s="14">
        <f t="shared" si="11"/>
        <v>7479.6320999999962</v>
      </c>
      <c r="M118" s="14">
        <f t="shared" si="12"/>
        <v>623.30267499999968</v>
      </c>
      <c r="N118" s="14">
        <v>3087.95</v>
      </c>
      <c r="O118" s="13">
        <f t="shared" si="13"/>
        <v>38192.050000000003</v>
      </c>
    </row>
    <row r="119" spans="1:15" x14ac:dyDescent="0.3">
      <c r="A119" s="12">
        <v>126</v>
      </c>
      <c r="B119" s="11" t="s">
        <v>192</v>
      </c>
      <c r="C119" s="11" t="s">
        <v>5</v>
      </c>
      <c r="D119" s="10" t="s">
        <v>8</v>
      </c>
      <c r="E119" s="10" t="s">
        <v>3</v>
      </c>
      <c r="F119" s="9" t="s">
        <v>2</v>
      </c>
      <c r="G119" s="14">
        <v>41280</v>
      </c>
      <c r="H119" s="15">
        <f t="shared" si="7"/>
        <v>1184.7360000000001</v>
      </c>
      <c r="I119" s="15">
        <f t="shared" si="8"/>
        <v>1254.912</v>
      </c>
      <c r="J119" s="14">
        <f t="shared" si="9"/>
        <v>2439.6480000000001</v>
      </c>
      <c r="K119" s="14">
        <f t="shared" si="10"/>
        <v>466084.22399999999</v>
      </c>
      <c r="L119" s="14">
        <f t="shared" si="11"/>
        <v>7479.6320999999962</v>
      </c>
      <c r="M119" s="14">
        <f t="shared" si="12"/>
        <v>623.30267499999968</v>
      </c>
      <c r="N119" s="14">
        <v>5383.16</v>
      </c>
      <c r="O119" s="13">
        <f t="shared" si="13"/>
        <v>35896.839999999997</v>
      </c>
    </row>
    <row r="120" spans="1:15" x14ac:dyDescent="0.3">
      <c r="A120" s="16">
        <v>149</v>
      </c>
      <c r="B120" s="11" t="s">
        <v>169</v>
      </c>
      <c r="C120" s="11" t="s">
        <v>5</v>
      </c>
      <c r="D120" s="10" t="s">
        <v>4</v>
      </c>
      <c r="E120" s="10" t="s">
        <v>3</v>
      </c>
      <c r="F120" s="9" t="s">
        <v>2</v>
      </c>
      <c r="G120" s="14">
        <v>41280</v>
      </c>
      <c r="H120" s="15">
        <f t="shared" si="7"/>
        <v>1184.7360000000001</v>
      </c>
      <c r="I120" s="15">
        <f t="shared" si="8"/>
        <v>1254.912</v>
      </c>
      <c r="J120" s="14">
        <f t="shared" si="9"/>
        <v>2439.6480000000001</v>
      </c>
      <c r="K120" s="14">
        <f t="shared" si="10"/>
        <v>466084.22399999999</v>
      </c>
      <c r="L120" s="14">
        <f t="shared" si="11"/>
        <v>7479.6320999999962</v>
      </c>
      <c r="M120" s="14">
        <f t="shared" si="12"/>
        <v>623.30267499999968</v>
      </c>
      <c r="N120" s="14">
        <v>4235.55</v>
      </c>
      <c r="O120" s="13">
        <f t="shared" si="13"/>
        <v>37044.449999999997</v>
      </c>
    </row>
    <row r="121" spans="1:15" x14ac:dyDescent="0.3">
      <c r="A121" s="12">
        <v>160</v>
      </c>
      <c r="B121" s="11" t="s">
        <v>158</v>
      </c>
      <c r="C121" s="11" t="s">
        <v>5</v>
      </c>
      <c r="D121" s="10" t="s">
        <v>8</v>
      </c>
      <c r="E121" s="10" t="s">
        <v>3</v>
      </c>
      <c r="F121" s="9" t="s">
        <v>2</v>
      </c>
      <c r="G121" s="14">
        <v>41280</v>
      </c>
      <c r="H121" s="15">
        <f t="shared" si="7"/>
        <v>1184.7360000000001</v>
      </c>
      <c r="I121" s="15">
        <f t="shared" si="8"/>
        <v>1254.912</v>
      </c>
      <c r="J121" s="14">
        <f t="shared" si="9"/>
        <v>2439.6480000000001</v>
      </c>
      <c r="K121" s="14">
        <f t="shared" si="10"/>
        <v>466084.22399999999</v>
      </c>
      <c r="L121" s="14">
        <f t="shared" si="11"/>
        <v>7479.6320999999962</v>
      </c>
      <c r="M121" s="14">
        <f t="shared" si="12"/>
        <v>623.30267499999968</v>
      </c>
      <c r="N121" s="14">
        <v>3087.95</v>
      </c>
      <c r="O121" s="13">
        <f t="shared" si="13"/>
        <v>38192.050000000003</v>
      </c>
    </row>
    <row r="122" spans="1:15" x14ac:dyDescent="0.3">
      <c r="A122" s="16">
        <v>213</v>
      </c>
      <c r="B122" s="11" t="s">
        <v>105</v>
      </c>
      <c r="C122" s="11" t="s">
        <v>5</v>
      </c>
      <c r="D122" s="10" t="s">
        <v>4</v>
      </c>
      <c r="E122" s="10" t="s">
        <v>3</v>
      </c>
      <c r="F122" s="9" t="s">
        <v>2</v>
      </c>
      <c r="G122" s="14">
        <v>41280</v>
      </c>
      <c r="H122" s="15">
        <f t="shared" si="7"/>
        <v>1184.7360000000001</v>
      </c>
      <c r="I122" s="15">
        <f t="shared" si="8"/>
        <v>1254.912</v>
      </c>
      <c r="J122" s="14">
        <f t="shared" si="9"/>
        <v>2439.6480000000001</v>
      </c>
      <c r="K122" s="14">
        <f t="shared" si="10"/>
        <v>466084.22399999999</v>
      </c>
      <c r="L122" s="14">
        <f t="shared" si="11"/>
        <v>7479.6320999999962</v>
      </c>
      <c r="M122" s="14">
        <f t="shared" si="12"/>
        <v>623.30267499999968</v>
      </c>
      <c r="N122" s="14">
        <v>3087.95</v>
      </c>
      <c r="O122" s="13">
        <f t="shared" si="13"/>
        <v>38192.050000000003</v>
      </c>
    </row>
    <row r="123" spans="1:15" x14ac:dyDescent="0.3">
      <c r="A123" s="12">
        <v>230</v>
      </c>
      <c r="B123" s="11" t="s">
        <v>88</v>
      </c>
      <c r="C123" s="11" t="s">
        <v>5</v>
      </c>
      <c r="D123" s="10" t="s">
        <v>8</v>
      </c>
      <c r="E123" s="10" t="s">
        <v>3</v>
      </c>
      <c r="F123" s="9" t="s">
        <v>2</v>
      </c>
      <c r="G123" s="14">
        <v>41280</v>
      </c>
      <c r="H123" s="15">
        <f t="shared" si="7"/>
        <v>1184.7360000000001</v>
      </c>
      <c r="I123" s="15">
        <f t="shared" si="8"/>
        <v>1254.912</v>
      </c>
      <c r="J123" s="14">
        <f t="shared" si="9"/>
        <v>2439.6480000000001</v>
      </c>
      <c r="K123" s="14">
        <f t="shared" si="10"/>
        <v>466084.22399999999</v>
      </c>
      <c r="L123" s="14">
        <f t="shared" si="11"/>
        <v>7479.6320999999962</v>
      </c>
      <c r="M123" s="14">
        <f t="shared" si="12"/>
        <v>623.30267499999968</v>
      </c>
      <c r="N123" s="14">
        <v>17923.78</v>
      </c>
      <c r="O123" s="13">
        <f t="shared" si="13"/>
        <v>23356.22</v>
      </c>
    </row>
    <row r="124" spans="1:15" x14ac:dyDescent="0.3">
      <c r="A124" s="16">
        <v>233</v>
      </c>
      <c r="B124" s="11" t="s">
        <v>85</v>
      </c>
      <c r="C124" s="11" t="s">
        <v>5</v>
      </c>
      <c r="D124" s="10" t="s">
        <v>4</v>
      </c>
      <c r="E124" s="10" t="s">
        <v>3</v>
      </c>
      <c r="F124" s="9" t="s">
        <v>2</v>
      </c>
      <c r="G124" s="14">
        <v>41280</v>
      </c>
      <c r="H124" s="15">
        <f t="shared" si="7"/>
        <v>1184.7360000000001</v>
      </c>
      <c r="I124" s="15">
        <f t="shared" si="8"/>
        <v>1254.912</v>
      </c>
      <c r="J124" s="14">
        <f t="shared" si="9"/>
        <v>2439.6480000000001</v>
      </c>
      <c r="K124" s="14">
        <f t="shared" si="10"/>
        <v>466084.22399999999</v>
      </c>
      <c r="L124" s="14">
        <f t="shared" si="11"/>
        <v>7479.6320999999962</v>
      </c>
      <c r="M124" s="14">
        <f t="shared" si="12"/>
        <v>623.30267499999968</v>
      </c>
      <c r="N124" s="14">
        <v>4235.55</v>
      </c>
      <c r="O124" s="13">
        <f t="shared" si="13"/>
        <v>37044.449999999997</v>
      </c>
    </row>
    <row r="125" spans="1:15" x14ac:dyDescent="0.3">
      <c r="A125" s="12">
        <v>271</v>
      </c>
      <c r="B125" s="11" t="s">
        <v>46</v>
      </c>
      <c r="C125" s="11" t="s">
        <v>5</v>
      </c>
      <c r="D125" s="10" t="s">
        <v>4</v>
      </c>
      <c r="E125" s="10" t="s">
        <v>3</v>
      </c>
      <c r="F125" s="9" t="s">
        <v>2</v>
      </c>
      <c r="G125" s="14">
        <v>41280</v>
      </c>
      <c r="H125" s="15">
        <f t="shared" si="7"/>
        <v>1184.7360000000001</v>
      </c>
      <c r="I125" s="15">
        <f t="shared" si="8"/>
        <v>1254.912</v>
      </c>
      <c r="J125" s="14">
        <f t="shared" si="9"/>
        <v>2439.6480000000001</v>
      </c>
      <c r="K125" s="14">
        <f t="shared" si="10"/>
        <v>466084.22399999999</v>
      </c>
      <c r="L125" s="14">
        <f t="shared" si="11"/>
        <v>7479.6320999999962</v>
      </c>
      <c r="M125" s="14">
        <f t="shared" si="12"/>
        <v>623.30267499999968</v>
      </c>
      <c r="N125" s="14">
        <v>3087.95</v>
      </c>
      <c r="O125" s="13">
        <f t="shared" si="13"/>
        <v>38192.050000000003</v>
      </c>
    </row>
    <row r="126" spans="1:15" x14ac:dyDescent="0.3">
      <c r="A126" s="16">
        <v>273</v>
      </c>
      <c r="B126" s="11" t="s">
        <v>44</v>
      </c>
      <c r="C126" s="11" t="s">
        <v>5</v>
      </c>
      <c r="D126" s="10" t="s">
        <v>8</v>
      </c>
      <c r="E126" s="10" t="s">
        <v>3</v>
      </c>
      <c r="F126" s="9" t="s">
        <v>2</v>
      </c>
      <c r="G126" s="14">
        <v>41280</v>
      </c>
      <c r="H126" s="15">
        <f t="shared" si="7"/>
        <v>1184.7360000000001</v>
      </c>
      <c r="I126" s="15">
        <f t="shared" si="8"/>
        <v>1254.912</v>
      </c>
      <c r="J126" s="14">
        <f t="shared" si="9"/>
        <v>2439.6480000000001</v>
      </c>
      <c r="K126" s="14">
        <f t="shared" si="10"/>
        <v>466084.22399999999</v>
      </c>
      <c r="L126" s="14">
        <f t="shared" si="11"/>
        <v>7479.6320999999962</v>
      </c>
      <c r="M126" s="14">
        <f t="shared" si="12"/>
        <v>623.30267499999968</v>
      </c>
      <c r="N126" s="14">
        <v>3087.95</v>
      </c>
      <c r="O126" s="13">
        <f t="shared" si="13"/>
        <v>38192.050000000003</v>
      </c>
    </row>
    <row r="127" spans="1:15" x14ac:dyDescent="0.3">
      <c r="A127" s="12">
        <v>206</v>
      </c>
      <c r="B127" s="11" t="s">
        <v>112</v>
      </c>
      <c r="C127" s="11" t="s">
        <v>5</v>
      </c>
      <c r="D127" s="10" t="s">
        <v>8</v>
      </c>
      <c r="E127" s="10" t="s">
        <v>3</v>
      </c>
      <c r="F127" s="9" t="s">
        <v>2</v>
      </c>
      <c r="G127" s="14">
        <v>39560</v>
      </c>
      <c r="H127" s="15">
        <f t="shared" si="7"/>
        <v>1135.3720000000001</v>
      </c>
      <c r="I127" s="15">
        <f t="shared" si="8"/>
        <v>1202.624</v>
      </c>
      <c r="J127" s="14">
        <f t="shared" si="9"/>
        <v>2337.9960000000001</v>
      </c>
      <c r="K127" s="14">
        <f t="shared" si="10"/>
        <v>446664.04800000001</v>
      </c>
      <c r="L127" s="14">
        <f t="shared" si="11"/>
        <v>4566.6057000000001</v>
      </c>
      <c r="M127" s="14">
        <f t="shared" si="12"/>
        <v>380.55047500000001</v>
      </c>
      <c r="N127" s="14">
        <v>2743.54</v>
      </c>
      <c r="O127" s="13">
        <f t="shared" si="13"/>
        <v>36816.46</v>
      </c>
    </row>
    <row r="128" spans="1:15" x14ac:dyDescent="0.3">
      <c r="A128" s="16">
        <v>33</v>
      </c>
      <c r="B128" s="11" t="s">
        <v>285</v>
      </c>
      <c r="C128" s="11" t="s">
        <v>5</v>
      </c>
      <c r="D128" s="10" t="s">
        <v>8</v>
      </c>
      <c r="E128" s="10" t="s">
        <v>3</v>
      </c>
      <c r="F128" s="9" t="s">
        <v>2</v>
      </c>
      <c r="G128" s="14">
        <v>38700</v>
      </c>
      <c r="H128" s="15">
        <f t="shared" si="7"/>
        <v>1110.69</v>
      </c>
      <c r="I128" s="15">
        <f t="shared" si="8"/>
        <v>1176.48</v>
      </c>
      <c r="J128" s="14">
        <f t="shared" si="9"/>
        <v>2287.17</v>
      </c>
      <c r="K128" s="14">
        <f t="shared" si="10"/>
        <v>436953.96</v>
      </c>
      <c r="L128" s="14">
        <f t="shared" si="11"/>
        <v>3110.0925000000016</v>
      </c>
      <c r="M128" s="14">
        <f t="shared" si="12"/>
        <v>259.17437500000011</v>
      </c>
      <c r="N128" s="14">
        <v>2571.34</v>
      </c>
      <c r="O128" s="13">
        <f t="shared" si="13"/>
        <v>36128.660000000003</v>
      </c>
    </row>
    <row r="129" spans="1:15" x14ac:dyDescent="0.3">
      <c r="A129" s="12">
        <v>101</v>
      </c>
      <c r="B129" s="11" t="s">
        <v>217</v>
      </c>
      <c r="C129" s="11" t="s">
        <v>5</v>
      </c>
      <c r="D129" s="10" t="s">
        <v>8</v>
      </c>
      <c r="E129" s="10" t="s">
        <v>3</v>
      </c>
      <c r="F129" s="9" t="s">
        <v>2</v>
      </c>
      <c r="G129" s="14">
        <v>38700</v>
      </c>
      <c r="H129" s="15">
        <f t="shared" si="7"/>
        <v>1110.69</v>
      </c>
      <c r="I129" s="15">
        <f t="shared" si="8"/>
        <v>1176.48</v>
      </c>
      <c r="J129" s="14">
        <f t="shared" si="9"/>
        <v>2287.17</v>
      </c>
      <c r="K129" s="14">
        <f t="shared" si="10"/>
        <v>436953.96</v>
      </c>
      <c r="L129" s="14">
        <f t="shared" si="11"/>
        <v>3110.0925000000016</v>
      </c>
      <c r="M129" s="14">
        <f t="shared" si="12"/>
        <v>259.17437500000011</v>
      </c>
      <c r="N129" s="14">
        <v>14599.93</v>
      </c>
      <c r="O129" s="13">
        <f t="shared" si="13"/>
        <v>24100.07</v>
      </c>
    </row>
    <row r="130" spans="1:15" x14ac:dyDescent="0.3">
      <c r="A130" s="16">
        <v>107</v>
      </c>
      <c r="B130" s="11" t="s">
        <v>211</v>
      </c>
      <c r="C130" s="11" t="s">
        <v>5</v>
      </c>
      <c r="D130" s="10" t="s">
        <v>4</v>
      </c>
      <c r="E130" s="10" t="s">
        <v>3</v>
      </c>
      <c r="F130" s="9" t="s">
        <v>2</v>
      </c>
      <c r="G130" s="14">
        <v>38700</v>
      </c>
      <c r="H130" s="15">
        <f t="shared" si="7"/>
        <v>1110.69</v>
      </c>
      <c r="I130" s="15">
        <f t="shared" si="8"/>
        <v>1176.48</v>
      </c>
      <c r="J130" s="14">
        <f t="shared" si="9"/>
        <v>2287.17</v>
      </c>
      <c r="K130" s="14">
        <f t="shared" si="10"/>
        <v>436953.96</v>
      </c>
      <c r="L130" s="14">
        <f t="shared" si="11"/>
        <v>3110.0925000000016</v>
      </c>
      <c r="M130" s="14">
        <f t="shared" si="12"/>
        <v>259.17437500000011</v>
      </c>
      <c r="N130" s="14">
        <v>2571.34</v>
      </c>
      <c r="O130" s="13">
        <f t="shared" si="13"/>
        <v>36128.660000000003</v>
      </c>
    </row>
    <row r="131" spans="1:15" x14ac:dyDescent="0.3">
      <c r="A131" s="12">
        <v>145</v>
      </c>
      <c r="B131" s="11" t="s">
        <v>173</v>
      </c>
      <c r="C131" s="11" t="s">
        <v>5</v>
      </c>
      <c r="D131" s="10" t="s">
        <v>4</v>
      </c>
      <c r="E131" s="10" t="s">
        <v>3</v>
      </c>
      <c r="F131" s="9" t="s">
        <v>2</v>
      </c>
      <c r="G131" s="14">
        <v>38700</v>
      </c>
      <c r="H131" s="15">
        <f t="shared" si="7"/>
        <v>1110.69</v>
      </c>
      <c r="I131" s="15">
        <f t="shared" si="8"/>
        <v>1176.48</v>
      </c>
      <c r="J131" s="14">
        <f t="shared" si="9"/>
        <v>2287.17</v>
      </c>
      <c r="K131" s="14">
        <f t="shared" si="10"/>
        <v>436953.96</v>
      </c>
      <c r="L131" s="14">
        <f t="shared" si="11"/>
        <v>3110.0925000000016</v>
      </c>
      <c r="M131" s="14">
        <f t="shared" si="12"/>
        <v>259.17437500000011</v>
      </c>
      <c r="N131" s="14">
        <v>5012.41</v>
      </c>
      <c r="O131" s="13">
        <f t="shared" si="13"/>
        <v>33687.589999999997</v>
      </c>
    </row>
    <row r="132" spans="1:15" x14ac:dyDescent="0.3">
      <c r="A132" s="16">
        <v>162</v>
      </c>
      <c r="B132" s="11" t="s">
        <v>156</v>
      </c>
      <c r="C132" s="11" t="s">
        <v>5</v>
      </c>
      <c r="D132" s="10" t="s">
        <v>4</v>
      </c>
      <c r="E132" s="10" t="s">
        <v>3</v>
      </c>
      <c r="F132" s="9" t="s">
        <v>2</v>
      </c>
      <c r="G132" s="14">
        <v>38700</v>
      </c>
      <c r="H132" s="15">
        <f t="shared" si="7"/>
        <v>1110.69</v>
      </c>
      <c r="I132" s="15">
        <f t="shared" si="8"/>
        <v>1176.48</v>
      </c>
      <c r="J132" s="14">
        <f t="shared" si="9"/>
        <v>2287.17</v>
      </c>
      <c r="K132" s="14">
        <f t="shared" si="10"/>
        <v>436953.96</v>
      </c>
      <c r="L132" s="14">
        <f t="shared" si="11"/>
        <v>3110.0925000000016</v>
      </c>
      <c r="M132" s="14">
        <f t="shared" si="12"/>
        <v>259.17437500000011</v>
      </c>
      <c r="N132" s="14">
        <v>3718.95</v>
      </c>
      <c r="O132" s="13">
        <f t="shared" si="13"/>
        <v>34981.050000000003</v>
      </c>
    </row>
    <row r="133" spans="1:15" x14ac:dyDescent="0.3">
      <c r="A133" s="12">
        <v>186</v>
      </c>
      <c r="B133" s="11" t="s">
        <v>132</v>
      </c>
      <c r="C133" s="11" t="s">
        <v>5</v>
      </c>
      <c r="D133" s="10" t="s">
        <v>4</v>
      </c>
      <c r="E133" s="10" t="s">
        <v>3</v>
      </c>
      <c r="F133" s="9" t="s">
        <v>2</v>
      </c>
      <c r="G133" s="14">
        <v>38700</v>
      </c>
      <c r="H133" s="15">
        <f t="shared" si="7"/>
        <v>1110.69</v>
      </c>
      <c r="I133" s="15">
        <f t="shared" si="8"/>
        <v>1176.48</v>
      </c>
      <c r="J133" s="14">
        <f t="shared" si="9"/>
        <v>2287.17</v>
      </c>
      <c r="K133" s="14">
        <f t="shared" si="10"/>
        <v>436953.96</v>
      </c>
      <c r="L133" s="14">
        <f t="shared" si="11"/>
        <v>3110.0925000000016</v>
      </c>
      <c r="M133" s="14">
        <f t="shared" si="12"/>
        <v>259.17437500000011</v>
      </c>
      <c r="N133" s="14">
        <v>12617.34</v>
      </c>
      <c r="O133" s="13">
        <f t="shared" si="13"/>
        <v>26082.66</v>
      </c>
    </row>
    <row r="134" spans="1:15" x14ac:dyDescent="0.3">
      <c r="A134" s="16">
        <v>201</v>
      </c>
      <c r="B134" s="11" t="s">
        <v>117</v>
      </c>
      <c r="C134" s="11" t="s">
        <v>5</v>
      </c>
      <c r="D134" s="10" t="s">
        <v>8</v>
      </c>
      <c r="E134" s="10" t="s">
        <v>3</v>
      </c>
      <c r="F134" s="9" t="s">
        <v>2</v>
      </c>
      <c r="G134" s="14">
        <v>38700</v>
      </c>
      <c r="H134" s="15">
        <f t="shared" si="7"/>
        <v>1110.69</v>
      </c>
      <c r="I134" s="15">
        <f t="shared" si="8"/>
        <v>1176.48</v>
      </c>
      <c r="J134" s="14">
        <f t="shared" si="9"/>
        <v>2287.17</v>
      </c>
      <c r="K134" s="14">
        <f t="shared" si="10"/>
        <v>436953.96</v>
      </c>
      <c r="L134" s="14">
        <f t="shared" si="11"/>
        <v>3110.0925000000016</v>
      </c>
      <c r="M134" s="14">
        <f t="shared" si="12"/>
        <v>259.17437500000011</v>
      </c>
      <c r="N134" s="14">
        <v>2571.34</v>
      </c>
      <c r="O134" s="13">
        <f t="shared" si="13"/>
        <v>36128.660000000003</v>
      </c>
    </row>
    <row r="135" spans="1:15" x14ac:dyDescent="0.3">
      <c r="A135" s="12">
        <v>258</v>
      </c>
      <c r="B135" s="11" t="s">
        <v>59</v>
      </c>
      <c r="C135" s="11" t="s">
        <v>5</v>
      </c>
      <c r="D135" s="10" t="s">
        <v>8</v>
      </c>
      <c r="E135" s="10" t="s">
        <v>3</v>
      </c>
      <c r="F135" s="9" t="s">
        <v>2</v>
      </c>
      <c r="G135" s="14">
        <v>38700</v>
      </c>
      <c r="H135" s="15">
        <f t="shared" si="7"/>
        <v>1110.69</v>
      </c>
      <c r="I135" s="15">
        <f t="shared" si="8"/>
        <v>1176.48</v>
      </c>
      <c r="J135" s="14">
        <f t="shared" si="9"/>
        <v>2287.17</v>
      </c>
      <c r="K135" s="14">
        <f t="shared" si="10"/>
        <v>436953.96</v>
      </c>
      <c r="L135" s="14">
        <f t="shared" si="11"/>
        <v>3110.0925000000016</v>
      </c>
      <c r="M135" s="14">
        <f t="shared" si="12"/>
        <v>259.17437500000011</v>
      </c>
      <c r="N135" s="14">
        <v>2571.34</v>
      </c>
      <c r="O135" s="13">
        <f t="shared" si="13"/>
        <v>36128.660000000003</v>
      </c>
    </row>
    <row r="136" spans="1:15" x14ac:dyDescent="0.3">
      <c r="A136" s="16">
        <v>262</v>
      </c>
      <c r="B136" s="11" t="s">
        <v>55</v>
      </c>
      <c r="C136" s="11" t="s">
        <v>5</v>
      </c>
      <c r="D136" s="10" t="s">
        <v>4</v>
      </c>
      <c r="E136" s="10" t="s">
        <v>3</v>
      </c>
      <c r="F136" s="9" t="s">
        <v>2</v>
      </c>
      <c r="G136" s="14">
        <v>38700</v>
      </c>
      <c r="H136" s="15">
        <f t="shared" ref="H136:H199" si="14">2.87%*G136</f>
        <v>1110.69</v>
      </c>
      <c r="I136" s="15">
        <f t="shared" ref="I136:I199" si="15">3.04%*G136</f>
        <v>1176.48</v>
      </c>
      <c r="J136" s="14">
        <f t="shared" ref="J136:J199" si="16">G136*0.0591</f>
        <v>2287.17</v>
      </c>
      <c r="K136" s="14">
        <f t="shared" ref="K136:K199" si="17">(G136-J136)*12</f>
        <v>436953.96</v>
      </c>
      <c r="L136" s="14">
        <f t="shared" ref="L136:L199" si="18">IF(K136&lt;=416220,0,IF(AND(K136&gt;=416220.01,K136&lt;=624329),((K136-416220.01)*0.15),IF(AND(K136&gt;=624329.01,K136&lt;=867123),((K136-624329.01)*0.2+(31216)),(K136-867123.01)*0.25+(79776))))</f>
        <v>3110.0925000000016</v>
      </c>
      <c r="M136" s="14">
        <f t="shared" ref="M136:M199" si="19">L136/12</f>
        <v>259.17437500000011</v>
      </c>
      <c r="N136" s="14">
        <v>2571.34</v>
      </c>
      <c r="O136" s="13">
        <f t="shared" ref="O136:O199" si="20">+G136-N136</f>
        <v>36128.660000000003</v>
      </c>
    </row>
    <row r="137" spans="1:15" x14ac:dyDescent="0.3">
      <c r="A137" s="12">
        <v>265</v>
      </c>
      <c r="B137" s="11" t="s">
        <v>52</v>
      </c>
      <c r="C137" s="11" t="s">
        <v>5</v>
      </c>
      <c r="D137" s="10" t="s">
        <v>8</v>
      </c>
      <c r="E137" s="10" t="s">
        <v>3</v>
      </c>
      <c r="F137" s="9" t="s">
        <v>2</v>
      </c>
      <c r="G137" s="14">
        <v>38700</v>
      </c>
      <c r="H137" s="15">
        <f t="shared" si="14"/>
        <v>1110.69</v>
      </c>
      <c r="I137" s="15">
        <f t="shared" si="15"/>
        <v>1176.48</v>
      </c>
      <c r="J137" s="14">
        <f t="shared" si="16"/>
        <v>2287.17</v>
      </c>
      <c r="K137" s="14">
        <f t="shared" si="17"/>
        <v>436953.96</v>
      </c>
      <c r="L137" s="14">
        <f t="shared" si="18"/>
        <v>3110.0925000000016</v>
      </c>
      <c r="M137" s="14">
        <f t="shared" si="19"/>
        <v>259.17437500000011</v>
      </c>
      <c r="N137" s="14">
        <v>2312.17</v>
      </c>
      <c r="O137" s="13">
        <f t="shared" si="20"/>
        <v>36387.83</v>
      </c>
    </row>
    <row r="138" spans="1:15" x14ac:dyDescent="0.3">
      <c r="A138" s="16">
        <v>281</v>
      </c>
      <c r="B138" s="11" t="s">
        <v>36</v>
      </c>
      <c r="C138" s="11" t="s">
        <v>5</v>
      </c>
      <c r="D138" s="10" t="s">
        <v>4</v>
      </c>
      <c r="E138" s="10" t="s">
        <v>3</v>
      </c>
      <c r="F138" s="9" t="s">
        <v>2</v>
      </c>
      <c r="G138" s="14">
        <v>38700</v>
      </c>
      <c r="H138" s="15">
        <f t="shared" si="14"/>
        <v>1110.69</v>
      </c>
      <c r="I138" s="15">
        <f t="shared" si="15"/>
        <v>1176.48</v>
      </c>
      <c r="J138" s="14">
        <f t="shared" si="16"/>
        <v>2287.17</v>
      </c>
      <c r="K138" s="14">
        <f t="shared" si="17"/>
        <v>436953.96</v>
      </c>
      <c r="L138" s="14">
        <f t="shared" si="18"/>
        <v>3110.0925000000016</v>
      </c>
      <c r="M138" s="14">
        <f t="shared" si="19"/>
        <v>259.17437500000011</v>
      </c>
      <c r="N138" s="14">
        <f>+M138+I138+H138+25</f>
        <v>2571.3443750000001</v>
      </c>
      <c r="O138" s="13">
        <f t="shared" si="20"/>
        <v>36128.655624999999</v>
      </c>
    </row>
    <row r="139" spans="1:15" x14ac:dyDescent="0.3">
      <c r="A139" s="12">
        <v>121</v>
      </c>
      <c r="B139" s="11" t="s">
        <v>197</v>
      </c>
      <c r="C139" s="11" t="s">
        <v>5</v>
      </c>
      <c r="D139" s="10" t="s">
        <v>8</v>
      </c>
      <c r="E139" s="10" t="s">
        <v>3</v>
      </c>
      <c r="F139" s="9" t="s">
        <v>2</v>
      </c>
      <c r="G139" s="14">
        <v>37840</v>
      </c>
      <c r="H139" s="15">
        <f t="shared" si="14"/>
        <v>1086.008</v>
      </c>
      <c r="I139" s="15">
        <f t="shared" si="15"/>
        <v>1150.336</v>
      </c>
      <c r="J139" s="14">
        <f t="shared" si="16"/>
        <v>2236.3440000000001</v>
      </c>
      <c r="K139" s="14">
        <f t="shared" si="17"/>
        <v>427243.87200000003</v>
      </c>
      <c r="L139" s="14">
        <f t="shared" si="18"/>
        <v>1653.5793000000033</v>
      </c>
      <c r="M139" s="14">
        <f t="shared" si="19"/>
        <v>137.79827500000027</v>
      </c>
      <c r="N139" s="14">
        <v>2399.15</v>
      </c>
      <c r="O139" s="13">
        <f t="shared" si="20"/>
        <v>35440.85</v>
      </c>
    </row>
    <row r="140" spans="1:15" x14ac:dyDescent="0.3">
      <c r="A140" s="16">
        <v>294</v>
      </c>
      <c r="B140" s="11" t="s">
        <v>23</v>
      </c>
      <c r="C140" s="11" t="s">
        <v>5</v>
      </c>
      <c r="D140" s="10" t="s">
        <v>8</v>
      </c>
      <c r="E140" s="10" t="s">
        <v>3</v>
      </c>
      <c r="F140" s="9" t="s">
        <v>2</v>
      </c>
      <c r="G140" s="14">
        <v>37840</v>
      </c>
      <c r="H140" s="15">
        <f t="shared" si="14"/>
        <v>1086.008</v>
      </c>
      <c r="I140" s="15">
        <f t="shared" si="15"/>
        <v>1150.336</v>
      </c>
      <c r="J140" s="14">
        <f t="shared" si="16"/>
        <v>2236.3440000000001</v>
      </c>
      <c r="K140" s="14">
        <f t="shared" si="17"/>
        <v>427243.87200000003</v>
      </c>
      <c r="L140" s="14">
        <f t="shared" si="18"/>
        <v>1653.5793000000033</v>
      </c>
      <c r="M140" s="14">
        <f t="shared" si="19"/>
        <v>137.79827500000027</v>
      </c>
      <c r="N140" s="14">
        <f>+M140+I140+H140+25</f>
        <v>2399.1422750000002</v>
      </c>
      <c r="O140" s="13">
        <f t="shared" si="20"/>
        <v>35440.857725000002</v>
      </c>
    </row>
    <row r="141" spans="1:15" x14ac:dyDescent="0.3">
      <c r="A141" s="12">
        <v>10</v>
      </c>
      <c r="B141" s="11" t="s">
        <v>308</v>
      </c>
      <c r="C141" s="11" t="s">
        <v>5</v>
      </c>
      <c r="D141" s="10" t="s">
        <v>4</v>
      </c>
      <c r="E141" s="10" t="s">
        <v>3</v>
      </c>
      <c r="F141" s="9" t="s">
        <v>2</v>
      </c>
      <c r="G141" s="14">
        <v>36120</v>
      </c>
      <c r="H141" s="15">
        <f t="shared" si="14"/>
        <v>1036.644</v>
      </c>
      <c r="I141" s="15">
        <f t="shared" si="15"/>
        <v>1098.048</v>
      </c>
      <c r="J141" s="14">
        <f t="shared" si="16"/>
        <v>2134.692</v>
      </c>
      <c r="K141" s="14">
        <f t="shared" si="17"/>
        <v>407823.696</v>
      </c>
      <c r="L141" s="14">
        <f t="shared" si="18"/>
        <v>0</v>
      </c>
      <c r="M141" s="14">
        <f t="shared" si="19"/>
        <v>0</v>
      </c>
      <c r="N141" s="14">
        <v>2159.69</v>
      </c>
      <c r="O141" s="13">
        <f t="shared" si="20"/>
        <v>33960.31</v>
      </c>
    </row>
    <row r="142" spans="1:15" x14ac:dyDescent="0.3">
      <c r="A142" s="16">
        <v>205</v>
      </c>
      <c r="B142" s="11" t="s">
        <v>113</v>
      </c>
      <c r="C142" s="11" t="s">
        <v>5</v>
      </c>
      <c r="D142" s="10" t="s">
        <v>8</v>
      </c>
      <c r="E142" s="10" t="s">
        <v>3</v>
      </c>
      <c r="F142" s="9" t="s">
        <v>2</v>
      </c>
      <c r="G142" s="14">
        <v>36120</v>
      </c>
      <c r="H142" s="15">
        <f t="shared" si="14"/>
        <v>1036.644</v>
      </c>
      <c r="I142" s="15">
        <f t="shared" si="15"/>
        <v>1098.048</v>
      </c>
      <c r="J142" s="14">
        <f t="shared" si="16"/>
        <v>2134.692</v>
      </c>
      <c r="K142" s="14">
        <f t="shared" si="17"/>
        <v>407823.696</v>
      </c>
      <c r="L142" s="14">
        <f t="shared" si="18"/>
        <v>0</v>
      </c>
      <c r="M142" s="14">
        <f t="shared" si="19"/>
        <v>0</v>
      </c>
      <c r="N142" s="14">
        <v>2159.69</v>
      </c>
      <c r="O142" s="13">
        <f t="shared" si="20"/>
        <v>33960.31</v>
      </c>
    </row>
    <row r="143" spans="1:15" x14ac:dyDescent="0.3">
      <c r="A143" s="12">
        <v>217</v>
      </c>
      <c r="B143" s="11" t="s">
        <v>101</v>
      </c>
      <c r="C143" s="11" t="s">
        <v>5</v>
      </c>
      <c r="D143" s="10" t="s">
        <v>4</v>
      </c>
      <c r="E143" s="10" t="s">
        <v>3</v>
      </c>
      <c r="F143" s="9" t="s">
        <v>2</v>
      </c>
      <c r="G143" s="14">
        <v>36120</v>
      </c>
      <c r="H143" s="15">
        <f t="shared" si="14"/>
        <v>1036.644</v>
      </c>
      <c r="I143" s="15">
        <f t="shared" si="15"/>
        <v>1098.048</v>
      </c>
      <c r="J143" s="14">
        <f t="shared" si="16"/>
        <v>2134.692</v>
      </c>
      <c r="K143" s="14">
        <f t="shared" si="17"/>
        <v>407823.696</v>
      </c>
      <c r="L143" s="14">
        <f t="shared" si="18"/>
        <v>0</v>
      </c>
      <c r="M143" s="14">
        <f t="shared" si="19"/>
        <v>0</v>
      </c>
      <c r="N143" s="14">
        <v>10101.030000000001</v>
      </c>
      <c r="O143" s="13">
        <f t="shared" si="20"/>
        <v>26018.97</v>
      </c>
    </row>
    <row r="144" spans="1:15" x14ac:dyDescent="0.3">
      <c r="A144" s="16">
        <v>225</v>
      </c>
      <c r="B144" s="11" t="s">
        <v>93</v>
      </c>
      <c r="C144" s="11" t="s">
        <v>5</v>
      </c>
      <c r="D144" s="10" t="s">
        <v>8</v>
      </c>
      <c r="E144" s="10" t="s">
        <v>3</v>
      </c>
      <c r="F144" s="9" t="s">
        <v>2</v>
      </c>
      <c r="G144" s="14">
        <v>36120</v>
      </c>
      <c r="H144" s="15">
        <f t="shared" si="14"/>
        <v>1036.644</v>
      </c>
      <c r="I144" s="15">
        <f t="shared" si="15"/>
        <v>1098.048</v>
      </c>
      <c r="J144" s="14">
        <f t="shared" si="16"/>
        <v>2134.692</v>
      </c>
      <c r="K144" s="14">
        <f t="shared" si="17"/>
        <v>407823.696</v>
      </c>
      <c r="L144" s="14">
        <f t="shared" si="18"/>
        <v>0</v>
      </c>
      <c r="M144" s="14">
        <f t="shared" si="19"/>
        <v>0</v>
      </c>
      <c r="N144" s="14">
        <v>2159.69</v>
      </c>
      <c r="O144" s="13">
        <f t="shared" si="20"/>
        <v>33960.31</v>
      </c>
    </row>
    <row r="145" spans="1:15" x14ac:dyDescent="0.3">
      <c r="A145" s="12">
        <v>252</v>
      </c>
      <c r="B145" s="11" t="s">
        <v>66</v>
      </c>
      <c r="C145" s="11" t="s">
        <v>5</v>
      </c>
      <c r="D145" s="10" t="s">
        <v>8</v>
      </c>
      <c r="E145" s="10" t="s">
        <v>3</v>
      </c>
      <c r="F145" s="9" t="s">
        <v>2</v>
      </c>
      <c r="G145" s="14">
        <v>36120</v>
      </c>
      <c r="H145" s="15">
        <f t="shared" si="14"/>
        <v>1036.644</v>
      </c>
      <c r="I145" s="15">
        <f t="shared" si="15"/>
        <v>1098.048</v>
      </c>
      <c r="J145" s="14">
        <f t="shared" si="16"/>
        <v>2134.692</v>
      </c>
      <c r="K145" s="14">
        <f t="shared" si="17"/>
        <v>407823.696</v>
      </c>
      <c r="L145" s="14">
        <f t="shared" si="18"/>
        <v>0</v>
      </c>
      <c r="M145" s="14">
        <f t="shared" si="19"/>
        <v>0</v>
      </c>
      <c r="N145" s="14">
        <v>2159.69</v>
      </c>
      <c r="O145" s="13">
        <f t="shared" si="20"/>
        <v>33960.31</v>
      </c>
    </row>
    <row r="146" spans="1:15" x14ac:dyDescent="0.3">
      <c r="A146" s="16">
        <v>267</v>
      </c>
      <c r="B146" s="11" t="s">
        <v>50</v>
      </c>
      <c r="C146" s="11" t="s">
        <v>5</v>
      </c>
      <c r="D146" s="10" t="s">
        <v>4</v>
      </c>
      <c r="E146" s="10" t="s">
        <v>3</v>
      </c>
      <c r="F146" s="9" t="s">
        <v>2</v>
      </c>
      <c r="G146" s="14">
        <v>36120</v>
      </c>
      <c r="H146" s="15">
        <f t="shared" si="14"/>
        <v>1036.644</v>
      </c>
      <c r="I146" s="15">
        <f t="shared" si="15"/>
        <v>1098.048</v>
      </c>
      <c r="J146" s="14">
        <f t="shared" si="16"/>
        <v>2134.692</v>
      </c>
      <c r="K146" s="14">
        <f t="shared" si="17"/>
        <v>407823.696</v>
      </c>
      <c r="L146" s="14">
        <f t="shared" si="18"/>
        <v>0</v>
      </c>
      <c r="M146" s="14">
        <f t="shared" si="19"/>
        <v>0</v>
      </c>
      <c r="N146" s="14">
        <v>2159.69</v>
      </c>
      <c r="O146" s="13">
        <f t="shared" si="20"/>
        <v>33960.31</v>
      </c>
    </row>
    <row r="147" spans="1:15" x14ac:dyDescent="0.3">
      <c r="A147" s="12">
        <v>40</v>
      </c>
      <c r="B147" s="11" t="s">
        <v>278</v>
      </c>
      <c r="C147" s="11" t="s">
        <v>5</v>
      </c>
      <c r="D147" s="10" t="s">
        <v>4</v>
      </c>
      <c r="E147" s="10" t="s">
        <v>3</v>
      </c>
      <c r="F147" s="9" t="s">
        <v>2</v>
      </c>
      <c r="G147" s="14">
        <v>34400</v>
      </c>
      <c r="H147" s="15">
        <f t="shared" si="14"/>
        <v>987.28</v>
      </c>
      <c r="I147" s="15">
        <f t="shared" si="15"/>
        <v>1045.76</v>
      </c>
      <c r="J147" s="14">
        <f t="shared" si="16"/>
        <v>2033.04</v>
      </c>
      <c r="K147" s="14">
        <f t="shared" si="17"/>
        <v>388403.52</v>
      </c>
      <c r="L147" s="14">
        <f t="shared" si="18"/>
        <v>0</v>
      </c>
      <c r="M147" s="14">
        <f t="shared" si="19"/>
        <v>0</v>
      </c>
      <c r="N147" s="14">
        <v>13320.65</v>
      </c>
      <c r="O147" s="13">
        <f t="shared" si="20"/>
        <v>21079.35</v>
      </c>
    </row>
    <row r="148" spans="1:15" x14ac:dyDescent="0.3">
      <c r="A148" s="16">
        <v>122</v>
      </c>
      <c r="B148" s="11" t="s">
        <v>196</v>
      </c>
      <c r="C148" s="11" t="s">
        <v>5</v>
      </c>
      <c r="D148" s="10" t="s">
        <v>4</v>
      </c>
      <c r="E148" s="10" t="s">
        <v>3</v>
      </c>
      <c r="F148" s="9" t="s">
        <v>2</v>
      </c>
      <c r="G148" s="14">
        <v>34400</v>
      </c>
      <c r="H148" s="15">
        <f t="shared" si="14"/>
        <v>987.28</v>
      </c>
      <c r="I148" s="15">
        <f t="shared" si="15"/>
        <v>1045.76</v>
      </c>
      <c r="J148" s="14">
        <f t="shared" si="16"/>
        <v>2033.04</v>
      </c>
      <c r="K148" s="14">
        <f t="shared" si="17"/>
        <v>388403.52</v>
      </c>
      <c r="L148" s="14">
        <f t="shared" si="18"/>
        <v>0</v>
      </c>
      <c r="M148" s="14">
        <f t="shared" si="19"/>
        <v>0</v>
      </c>
      <c r="N148" s="14">
        <v>2058.04</v>
      </c>
      <c r="O148" s="13">
        <f t="shared" si="20"/>
        <v>32341.96</v>
      </c>
    </row>
    <row r="149" spans="1:15" x14ac:dyDescent="0.3">
      <c r="A149" s="12">
        <v>150</v>
      </c>
      <c r="B149" s="11" t="s">
        <v>168</v>
      </c>
      <c r="C149" s="11" t="s">
        <v>5</v>
      </c>
      <c r="D149" s="10" t="s">
        <v>8</v>
      </c>
      <c r="E149" s="10" t="s">
        <v>3</v>
      </c>
      <c r="F149" s="9" t="s">
        <v>2</v>
      </c>
      <c r="G149" s="14">
        <v>34400</v>
      </c>
      <c r="H149" s="15">
        <f t="shared" si="14"/>
        <v>987.28</v>
      </c>
      <c r="I149" s="15">
        <f t="shared" si="15"/>
        <v>1045.76</v>
      </c>
      <c r="J149" s="14">
        <f t="shared" si="16"/>
        <v>2033.04</v>
      </c>
      <c r="K149" s="14">
        <f t="shared" si="17"/>
        <v>388403.52</v>
      </c>
      <c r="L149" s="14">
        <f t="shared" si="18"/>
        <v>0</v>
      </c>
      <c r="M149" s="14">
        <f t="shared" si="19"/>
        <v>0</v>
      </c>
      <c r="N149" s="14">
        <v>2058.04</v>
      </c>
      <c r="O149" s="13">
        <f t="shared" si="20"/>
        <v>32341.96</v>
      </c>
    </row>
    <row r="150" spans="1:15" x14ac:dyDescent="0.3">
      <c r="A150" s="16">
        <v>163</v>
      </c>
      <c r="B150" s="11" t="s">
        <v>155</v>
      </c>
      <c r="C150" s="11" t="s">
        <v>5</v>
      </c>
      <c r="D150" s="10" t="s">
        <v>8</v>
      </c>
      <c r="E150" s="10" t="s">
        <v>3</v>
      </c>
      <c r="F150" s="9" t="s">
        <v>2</v>
      </c>
      <c r="G150" s="14">
        <v>34400</v>
      </c>
      <c r="H150" s="15">
        <f t="shared" si="14"/>
        <v>987.28</v>
      </c>
      <c r="I150" s="15">
        <f t="shared" si="15"/>
        <v>1045.76</v>
      </c>
      <c r="J150" s="14">
        <f t="shared" si="16"/>
        <v>2033.04</v>
      </c>
      <c r="K150" s="14">
        <f t="shared" si="17"/>
        <v>388403.52</v>
      </c>
      <c r="L150" s="14">
        <f t="shared" si="18"/>
        <v>0</v>
      </c>
      <c r="M150" s="14">
        <f t="shared" si="19"/>
        <v>0</v>
      </c>
      <c r="N150" s="14">
        <v>2058.04</v>
      </c>
      <c r="O150" s="13">
        <f t="shared" si="20"/>
        <v>32341.96</v>
      </c>
    </row>
    <row r="151" spans="1:15" x14ac:dyDescent="0.3">
      <c r="A151" s="12">
        <v>182</v>
      </c>
      <c r="B151" s="11" t="s">
        <v>136</v>
      </c>
      <c r="C151" s="11" t="s">
        <v>5</v>
      </c>
      <c r="D151" s="10" t="s">
        <v>4</v>
      </c>
      <c r="E151" s="10" t="s">
        <v>3</v>
      </c>
      <c r="F151" s="9" t="s">
        <v>2</v>
      </c>
      <c r="G151" s="14">
        <v>34400</v>
      </c>
      <c r="H151" s="15">
        <f t="shared" si="14"/>
        <v>987.28</v>
      </c>
      <c r="I151" s="15">
        <f t="shared" si="15"/>
        <v>1045.76</v>
      </c>
      <c r="J151" s="14">
        <f t="shared" si="16"/>
        <v>2033.04</v>
      </c>
      <c r="K151" s="14">
        <f t="shared" si="17"/>
        <v>388403.52</v>
      </c>
      <c r="L151" s="14">
        <f t="shared" si="18"/>
        <v>0</v>
      </c>
      <c r="M151" s="14">
        <f t="shared" si="19"/>
        <v>0</v>
      </c>
      <c r="N151" s="14">
        <v>2058.04</v>
      </c>
      <c r="O151" s="13">
        <f t="shared" si="20"/>
        <v>32341.96</v>
      </c>
    </row>
    <row r="152" spans="1:15" x14ac:dyDescent="0.3">
      <c r="A152" s="16">
        <v>231</v>
      </c>
      <c r="B152" s="11" t="s">
        <v>87</v>
      </c>
      <c r="C152" s="11" t="s">
        <v>5</v>
      </c>
      <c r="D152" s="10" t="s">
        <v>8</v>
      </c>
      <c r="E152" s="10" t="s">
        <v>3</v>
      </c>
      <c r="F152" s="9" t="s">
        <v>2</v>
      </c>
      <c r="G152" s="14">
        <v>34400</v>
      </c>
      <c r="H152" s="15">
        <f t="shared" si="14"/>
        <v>987.28</v>
      </c>
      <c r="I152" s="15">
        <f t="shared" si="15"/>
        <v>1045.76</v>
      </c>
      <c r="J152" s="14">
        <f t="shared" si="16"/>
        <v>2033.04</v>
      </c>
      <c r="K152" s="14">
        <f t="shared" si="17"/>
        <v>388403.52</v>
      </c>
      <c r="L152" s="14">
        <f t="shared" si="18"/>
        <v>0</v>
      </c>
      <c r="M152" s="14">
        <f t="shared" si="19"/>
        <v>0</v>
      </c>
      <c r="N152" s="14">
        <v>2058.04</v>
      </c>
      <c r="O152" s="13">
        <f t="shared" si="20"/>
        <v>32341.96</v>
      </c>
    </row>
    <row r="153" spans="1:15" x14ac:dyDescent="0.3">
      <c r="A153" s="12">
        <v>58</v>
      </c>
      <c r="B153" s="11" t="s">
        <v>260</v>
      </c>
      <c r="C153" s="11" t="s">
        <v>5</v>
      </c>
      <c r="D153" s="10" t="s">
        <v>8</v>
      </c>
      <c r="E153" s="10" t="s">
        <v>3</v>
      </c>
      <c r="F153" s="9" t="s">
        <v>2</v>
      </c>
      <c r="G153" s="14">
        <v>34398</v>
      </c>
      <c r="H153" s="15">
        <f t="shared" si="14"/>
        <v>987.22259999999994</v>
      </c>
      <c r="I153" s="15">
        <f t="shared" si="15"/>
        <v>1045.6992</v>
      </c>
      <c r="J153" s="14">
        <f t="shared" si="16"/>
        <v>2032.9218000000001</v>
      </c>
      <c r="K153" s="14">
        <f t="shared" si="17"/>
        <v>388380.93839999998</v>
      </c>
      <c r="L153" s="14">
        <f t="shared" si="18"/>
        <v>0</v>
      </c>
      <c r="M153" s="14">
        <f t="shared" si="19"/>
        <v>0</v>
      </c>
      <c r="N153" s="14">
        <v>34057.919999999998</v>
      </c>
      <c r="O153" s="13">
        <f t="shared" si="20"/>
        <v>340.08000000000175</v>
      </c>
    </row>
    <row r="154" spans="1:15" x14ac:dyDescent="0.3">
      <c r="A154" s="16">
        <v>6</v>
      </c>
      <c r="B154" s="11" t="s">
        <v>312</v>
      </c>
      <c r="C154" s="11" t="s">
        <v>5</v>
      </c>
      <c r="D154" s="10" t="s">
        <v>8</v>
      </c>
      <c r="E154" s="10" t="s">
        <v>3</v>
      </c>
      <c r="F154" s="9" t="s">
        <v>2</v>
      </c>
      <c r="G154" s="14">
        <v>33540</v>
      </c>
      <c r="H154" s="15">
        <f t="shared" si="14"/>
        <v>962.59799999999996</v>
      </c>
      <c r="I154" s="15">
        <f t="shared" si="15"/>
        <v>1019.616</v>
      </c>
      <c r="J154" s="14">
        <f t="shared" si="16"/>
        <v>1982.2139999999999</v>
      </c>
      <c r="K154" s="14">
        <f t="shared" si="17"/>
        <v>378693.43200000003</v>
      </c>
      <c r="L154" s="14">
        <f t="shared" si="18"/>
        <v>0</v>
      </c>
      <c r="M154" s="14">
        <f t="shared" si="19"/>
        <v>0</v>
      </c>
      <c r="N154" s="14">
        <v>2007.22</v>
      </c>
      <c r="O154" s="13">
        <f t="shared" si="20"/>
        <v>31532.78</v>
      </c>
    </row>
    <row r="155" spans="1:15" x14ac:dyDescent="0.3">
      <c r="A155" s="12">
        <v>69</v>
      </c>
      <c r="B155" s="11" t="s">
        <v>249</v>
      </c>
      <c r="C155" s="11" t="s">
        <v>5</v>
      </c>
      <c r="D155" s="10" t="s">
        <v>4</v>
      </c>
      <c r="E155" s="10" t="s">
        <v>3</v>
      </c>
      <c r="F155" s="9" t="s">
        <v>2</v>
      </c>
      <c r="G155" s="14">
        <v>33540</v>
      </c>
      <c r="H155" s="15">
        <f t="shared" si="14"/>
        <v>962.59799999999996</v>
      </c>
      <c r="I155" s="15">
        <f t="shared" si="15"/>
        <v>1019.616</v>
      </c>
      <c r="J155" s="14">
        <f t="shared" si="16"/>
        <v>1982.2139999999999</v>
      </c>
      <c r="K155" s="14">
        <f t="shared" si="17"/>
        <v>378693.43200000003</v>
      </c>
      <c r="L155" s="14">
        <f t="shared" si="18"/>
        <v>0</v>
      </c>
      <c r="M155" s="14">
        <f t="shared" si="19"/>
        <v>0</v>
      </c>
      <c r="N155" s="14">
        <v>2007.22</v>
      </c>
      <c r="O155" s="13">
        <f t="shared" si="20"/>
        <v>31532.78</v>
      </c>
    </row>
    <row r="156" spans="1:15" x14ac:dyDescent="0.3">
      <c r="A156" s="16">
        <v>188</v>
      </c>
      <c r="B156" s="11" t="s">
        <v>130</v>
      </c>
      <c r="C156" s="11" t="s">
        <v>5</v>
      </c>
      <c r="D156" s="10" t="s">
        <v>8</v>
      </c>
      <c r="E156" s="10" t="s">
        <v>3</v>
      </c>
      <c r="F156" s="9" t="s">
        <v>2</v>
      </c>
      <c r="G156" s="14">
        <v>33540</v>
      </c>
      <c r="H156" s="15">
        <f t="shared" si="14"/>
        <v>962.59799999999996</v>
      </c>
      <c r="I156" s="15">
        <f t="shared" si="15"/>
        <v>1019.616</v>
      </c>
      <c r="J156" s="14">
        <f t="shared" si="16"/>
        <v>1982.2139999999999</v>
      </c>
      <c r="K156" s="14">
        <f t="shared" si="17"/>
        <v>378693.43200000003</v>
      </c>
      <c r="L156" s="14">
        <f t="shared" si="18"/>
        <v>0</v>
      </c>
      <c r="M156" s="14">
        <f t="shared" si="19"/>
        <v>0</v>
      </c>
      <c r="N156" s="14">
        <v>2007.22</v>
      </c>
      <c r="O156" s="13">
        <f t="shared" si="20"/>
        <v>31532.78</v>
      </c>
    </row>
    <row r="157" spans="1:15" x14ac:dyDescent="0.3">
      <c r="A157" s="12">
        <v>189</v>
      </c>
      <c r="B157" s="11" t="s">
        <v>129</v>
      </c>
      <c r="C157" s="11" t="s">
        <v>5</v>
      </c>
      <c r="D157" s="10" t="s">
        <v>8</v>
      </c>
      <c r="E157" s="10" t="s">
        <v>3</v>
      </c>
      <c r="F157" s="9" t="s">
        <v>2</v>
      </c>
      <c r="G157" s="14">
        <v>33540</v>
      </c>
      <c r="H157" s="15">
        <f t="shared" si="14"/>
        <v>962.59799999999996</v>
      </c>
      <c r="I157" s="15">
        <f t="shared" si="15"/>
        <v>1019.616</v>
      </c>
      <c r="J157" s="14">
        <f t="shared" si="16"/>
        <v>1982.2139999999999</v>
      </c>
      <c r="K157" s="14">
        <f t="shared" si="17"/>
        <v>378693.43200000003</v>
      </c>
      <c r="L157" s="14">
        <f t="shared" si="18"/>
        <v>0</v>
      </c>
      <c r="M157" s="14">
        <f t="shared" si="19"/>
        <v>0</v>
      </c>
      <c r="N157" s="14">
        <v>2007.22</v>
      </c>
      <c r="O157" s="13">
        <f t="shared" si="20"/>
        <v>31532.78</v>
      </c>
    </row>
    <row r="158" spans="1:15" x14ac:dyDescent="0.3">
      <c r="A158" s="16">
        <v>128</v>
      </c>
      <c r="B158" s="11" t="s">
        <v>190</v>
      </c>
      <c r="C158" s="11" t="s">
        <v>5</v>
      </c>
      <c r="D158" s="10" t="s">
        <v>4</v>
      </c>
      <c r="E158" s="10" t="s">
        <v>3</v>
      </c>
      <c r="F158" s="9" t="s">
        <v>2</v>
      </c>
      <c r="G158" s="14">
        <v>32680</v>
      </c>
      <c r="H158" s="15">
        <f t="shared" si="14"/>
        <v>937.91599999999994</v>
      </c>
      <c r="I158" s="15">
        <f t="shared" si="15"/>
        <v>993.47199999999998</v>
      </c>
      <c r="J158" s="14">
        <f t="shared" si="16"/>
        <v>1931.3879999999999</v>
      </c>
      <c r="K158" s="14">
        <f t="shared" si="17"/>
        <v>368983.34400000004</v>
      </c>
      <c r="L158" s="14">
        <f t="shared" si="18"/>
        <v>0</v>
      </c>
      <c r="M158" s="14">
        <f t="shared" si="19"/>
        <v>0</v>
      </c>
      <c r="N158" s="14">
        <v>10556.21</v>
      </c>
      <c r="O158" s="13">
        <f t="shared" si="20"/>
        <v>22123.79</v>
      </c>
    </row>
    <row r="159" spans="1:15" x14ac:dyDescent="0.3">
      <c r="A159" s="12">
        <v>2</v>
      </c>
      <c r="B159" s="11" t="s">
        <v>316</v>
      </c>
      <c r="C159" s="11" t="s">
        <v>5</v>
      </c>
      <c r="D159" s="10" t="s">
        <v>8</v>
      </c>
      <c r="E159" s="10" t="s">
        <v>3</v>
      </c>
      <c r="F159" s="9" t="s">
        <v>2</v>
      </c>
      <c r="G159" s="14">
        <v>30960</v>
      </c>
      <c r="H159" s="15">
        <f t="shared" si="14"/>
        <v>888.55200000000002</v>
      </c>
      <c r="I159" s="15">
        <f t="shared" si="15"/>
        <v>941.18399999999997</v>
      </c>
      <c r="J159" s="14">
        <f t="shared" si="16"/>
        <v>1829.7360000000001</v>
      </c>
      <c r="K159" s="14">
        <f t="shared" si="17"/>
        <v>349563.16800000001</v>
      </c>
      <c r="L159" s="14">
        <f t="shared" si="18"/>
        <v>0</v>
      </c>
      <c r="M159" s="14">
        <f t="shared" si="19"/>
        <v>0</v>
      </c>
      <c r="N159" s="14">
        <v>8900.73</v>
      </c>
      <c r="O159" s="13">
        <f t="shared" si="20"/>
        <v>22059.27</v>
      </c>
    </row>
    <row r="160" spans="1:15" x14ac:dyDescent="0.3">
      <c r="A160" s="16">
        <v>28</v>
      </c>
      <c r="B160" s="11" t="s">
        <v>290</v>
      </c>
      <c r="C160" s="11" t="s">
        <v>5</v>
      </c>
      <c r="D160" s="10" t="s">
        <v>8</v>
      </c>
      <c r="E160" s="10" t="s">
        <v>3</v>
      </c>
      <c r="F160" s="9" t="s">
        <v>2</v>
      </c>
      <c r="G160" s="14">
        <v>30960</v>
      </c>
      <c r="H160" s="15">
        <f t="shared" si="14"/>
        <v>888.55200000000002</v>
      </c>
      <c r="I160" s="15">
        <f t="shared" si="15"/>
        <v>941.18399999999997</v>
      </c>
      <c r="J160" s="14">
        <f t="shared" si="16"/>
        <v>1829.7360000000001</v>
      </c>
      <c r="K160" s="14">
        <f t="shared" si="17"/>
        <v>349563.16800000001</v>
      </c>
      <c r="L160" s="14">
        <f t="shared" si="18"/>
        <v>0</v>
      </c>
      <c r="M160" s="14">
        <f t="shared" si="19"/>
        <v>0</v>
      </c>
      <c r="N160" s="14">
        <v>1854.73</v>
      </c>
      <c r="O160" s="13">
        <f t="shared" si="20"/>
        <v>29105.27</v>
      </c>
    </row>
    <row r="161" spans="1:15" x14ac:dyDescent="0.3">
      <c r="A161" s="12">
        <v>32</v>
      </c>
      <c r="B161" s="11" t="s">
        <v>286</v>
      </c>
      <c r="C161" s="11" t="s">
        <v>5</v>
      </c>
      <c r="D161" s="10" t="s">
        <v>4</v>
      </c>
      <c r="E161" s="10" t="s">
        <v>3</v>
      </c>
      <c r="F161" s="9" t="s">
        <v>2</v>
      </c>
      <c r="G161" s="14">
        <v>30960</v>
      </c>
      <c r="H161" s="15">
        <f t="shared" si="14"/>
        <v>888.55200000000002</v>
      </c>
      <c r="I161" s="15">
        <f t="shared" si="15"/>
        <v>941.18399999999997</v>
      </c>
      <c r="J161" s="14">
        <f t="shared" si="16"/>
        <v>1829.7360000000001</v>
      </c>
      <c r="K161" s="14">
        <f t="shared" si="17"/>
        <v>349563.16800000001</v>
      </c>
      <c r="L161" s="14">
        <f t="shared" si="18"/>
        <v>0</v>
      </c>
      <c r="M161" s="14">
        <f t="shared" si="19"/>
        <v>0</v>
      </c>
      <c r="N161" s="14">
        <v>1854.73</v>
      </c>
      <c r="O161" s="13">
        <f t="shared" si="20"/>
        <v>29105.27</v>
      </c>
    </row>
    <row r="162" spans="1:15" x14ac:dyDescent="0.3">
      <c r="A162" s="16">
        <v>47</v>
      </c>
      <c r="B162" s="11" t="s">
        <v>271</v>
      </c>
      <c r="C162" s="11" t="s">
        <v>5</v>
      </c>
      <c r="D162" s="10" t="s">
        <v>8</v>
      </c>
      <c r="E162" s="10" t="s">
        <v>3</v>
      </c>
      <c r="F162" s="9" t="s">
        <v>2</v>
      </c>
      <c r="G162" s="14">
        <v>30960</v>
      </c>
      <c r="H162" s="15">
        <f t="shared" si="14"/>
        <v>888.55200000000002</v>
      </c>
      <c r="I162" s="15">
        <f t="shared" si="15"/>
        <v>941.18399999999997</v>
      </c>
      <c r="J162" s="14">
        <f t="shared" si="16"/>
        <v>1829.7360000000001</v>
      </c>
      <c r="K162" s="14">
        <f t="shared" si="17"/>
        <v>349563.16800000001</v>
      </c>
      <c r="L162" s="14">
        <f t="shared" si="18"/>
        <v>0</v>
      </c>
      <c r="M162" s="14">
        <f t="shared" si="19"/>
        <v>0</v>
      </c>
      <c r="N162" s="14">
        <v>1854.73</v>
      </c>
      <c r="O162" s="13">
        <f t="shared" si="20"/>
        <v>29105.27</v>
      </c>
    </row>
    <row r="163" spans="1:15" x14ac:dyDescent="0.3">
      <c r="A163" s="12">
        <v>142</v>
      </c>
      <c r="B163" s="11" t="s">
        <v>176</v>
      </c>
      <c r="C163" s="11" t="s">
        <v>5</v>
      </c>
      <c r="D163" s="10" t="s">
        <v>4</v>
      </c>
      <c r="E163" s="10" t="s">
        <v>3</v>
      </c>
      <c r="F163" s="9" t="s">
        <v>2</v>
      </c>
      <c r="G163" s="14">
        <v>30960</v>
      </c>
      <c r="H163" s="15">
        <f t="shared" si="14"/>
        <v>888.55200000000002</v>
      </c>
      <c r="I163" s="15">
        <f t="shared" si="15"/>
        <v>941.18399999999997</v>
      </c>
      <c r="J163" s="14">
        <f t="shared" si="16"/>
        <v>1829.7360000000001</v>
      </c>
      <c r="K163" s="14">
        <f t="shared" si="17"/>
        <v>349563.16800000001</v>
      </c>
      <c r="L163" s="14">
        <f t="shared" si="18"/>
        <v>0</v>
      </c>
      <c r="M163" s="14">
        <f t="shared" si="19"/>
        <v>0</v>
      </c>
      <c r="N163" s="14">
        <v>1854.73</v>
      </c>
      <c r="O163" s="13">
        <f t="shared" si="20"/>
        <v>29105.27</v>
      </c>
    </row>
    <row r="164" spans="1:15" x14ac:dyDescent="0.3">
      <c r="A164" s="16">
        <v>155</v>
      </c>
      <c r="B164" s="11" t="s">
        <v>163</v>
      </c>
      <c r="C164" s="11" t="s">
        <v>5</v>
      </c>
      <c r="D164" s="10" t="s">
        <v>8</v>
      </c>
      <c r="E164" s="10" t="s">
        <v>3</v>
      </c>
      <c r="F164" s="9" t="s">
        <v>2</v>
      </c>
      <c r="G164" s="14">
        <v>30960</v>
      </c>
      <c r="H164" s="15">
        <f t="shared" si="14"/>
        <v>888.55200000000002</v>
      </c>
      <c r="I164" s="15">
        <f t="shared" si="15"/>
        <v>941.18399999999997</v>
      </c>
      <c r="J164" s="14">
        <f t="shared" si="16"/>
        <v>1829.7360000000001</v>
      </c>
      <c r="K164" s="14">
        <f t="shared" si="17"/>
        <v>349563.16800000001</v>
      </c>
      <c r="L164" s="14">
        <f t="shared" si="18"/>
        <v>0</v>
      </c>
      <c r="M164" s="14">
        <f t="shared" si="19"/>
        <v>0</v>
      </c>
      <c r="N164" s="14">
        <v>1854.73</v>
      </c>
      <c r="O164" s="13">
        <f t="shared" si="20"/>
        <v>29105.27</v>
      </c>
    </row>
    <row r="165" spans="1:15" x14ac:dyDescent="0.3">
      <c r="A165" s="12">
        <v>164</v>
      </c>
      <c r="B165" s="11" t="s">
        <v>154</v>
      </c>
      <c r="C165" s="11" t="s">
        <v>5</v>
      </c>
      <c r="D165" s="10" t="s">
        <v>4</v>
      </c>
      <c r="E165" s="10" t="s">
        <v>3</v>
      </c>
      <c r="F165" s="9" t="s">
        <v>2</v>
      </c>
      <c r="G165" s="14">
        <v>30960</v>
      </c>
      <c r="H165" s="15">
        <f t="shared" si="14"/>
        <v>888.55200000000002</v>
      </c>
      <c r="I165" s="15">
        <f t="shared" si="15"/>
        <v>941.18399999999997</v>
      </c>
      <c r="J165" s="14">
        <f t="shared" si="16"/>
        <v>1829.7360000000001</v>
      </c>
      <c r="K165" s="14">
        <f t="shared" si="17"/>
        <v>349563.16800000001</v>
      </c>
      <c r="L165" s="14">
        <f t="shared" si="18"/>
        <v>0</v>
      </c>
      <c r="M165" s="14">
        <f t="shared" si="19"/>
        <v>0</v>
      </c>
      <c r="N165" s="14">
        <v>1854.73</v>
      </c>
      <c r="O165" s="13">
        <f t="shared" si="20"/>
        <v>29105.27</v>
      </c>
    </row>
    <row r="166" spans="1:15" x14ac:dyDescent="0.3">
      <c r="A166" s="16">
        <v>183</v>
      </c>
      <c r="B166" s="11" t="s">
        <v>135</v>
      </c>
      <c r="C166" s="11" t="s">
        <v>5</v>
      </c>
      <c r="D166" s="10" t="s">
        <v>4</v>
      </c>
      <c r="E166" s="10" t="s">
        <v>3</v>
      </c>
      <c r="F166" s="9" t="s">
        <v>2</v>
      </c>
      <c r="G166" s="14">
        <v>30960</v>
      </c>
      <c r="H166" s="15">
        <f t="shared" si="14"/>
        <v>888.55200000000002</v>
      </c>
      <c r="I166" s="15">
        <f t="shared" si="15"/>
        <v>941.18399999999997</v>
      </c>
      <c r="J166" s="14">
        <f t="shared" si="16"/>
        <v>1829.7360000000001</v>
      </c>
      <c r="K166" s="14">
        <f t="shared" si="17"/>
        <v>349563.16800000001</v>
      </c>
      <c r="L166" s="14">
        <f t="shared" si="18"/>
        <v>0</v>
      </c>
      <c r="M166" s="14">
        <f t="shared" si="19"/>
        <v>0</v>
      </c>
      <c r="N166" s="14">
        <v>1854.73</v>
      </c>
      <c r="O166" s="13">
        <f t="shared" si="20"/>
        <v>29105.27</v>
      </c>
    </row>
    <row r="167" spans="1:15" x14ac:dyDescent="0.3">
      <c r="A167" s="12">
        <v>184</v>
      </c>
      <c r="B167" s="11" t="s">
        <v>134</v>
      </c>
      <c r="C167" s="11" t="s">
        <v>5</v>
      </c>
      <c r="D167" s="10" t="s">
        <v>4</v>
      </c>
      <c r="E167" s="10" t="s">
        <v>3</v>
      </c>
      <c r="F167" s="9" t="s">
        <v>2</v>
      </c>
      <c r="G167" s="14">
        <v>30960</v>
      </c>
      <c r="H167" s="15">
        <f t="shared" si="14"/>
        <v>888.55200000000002</v>
      </c>
      <c r="I167" s="15">
        <f t="shared" si="15"/>
        <v>941.18399999999997</v>
      </c>
      <c r="J167" s="14">
        <f t="shared" si="16"/>
        <v>1829.7360000000001</v>
      </c>
      <c r="K167" s="14">
        <f t="shared" si="17"/>
        <v>349563.16800000001</v>
      </c>
      <c r="L167" s="14">
        <f t="shared" si="18"/>
        <v>0</v>
      </c>
      <c r="M167" s="14">
        <f t="shared" si="19"/>
        <v>0</v>
      </c>
      <c r="N167" s="14">
        <v>1854.73</v>
      </c>
      <c r="O167" s="13">
        <f t="shared" si="20"/>
        <v>29105.27</v>
      </c>
    </row>
    <row r="168" spans="1:15" x14ac:dyDescent="0.3">
      <c r="A168" s="16">
        <v>187</v>
      </c>
      <c r="B168" s="11" t="s">
        <v>131</v>
      </c>
      <c r="C168" s="11" t="s">
        <v>5</v>
      </c>
      <c r="D168" s="10" t="s">
        <v>4</v>
      </c>
      <c r="E168" s="10" t="s">
        <v>3</v>
      </c>
      <c r="F168" s="9" t="s">
        <v>2</v>
      </c>
      <c r="G168" s="14">
        <v>30960</v>
      </c>
      <c r="H168" s="15">
        <f t="shared" si="14"/>
        <v>888.55200000000002</v>
      </c>
      <c r="I168" s="15">
        <f t="shared" si="15"/>
        <v>941.18399999999997</v>
      </c>
      <c r="J168" s="14">
        <f t="shared" si="16"/>
        <v>1829.7360000000001</v>
      </c>
      <c r="K168" s="14">
        <f t="shared" si="17"/>
        <v>349563.16800000001</v>
      </c>
      <c r="L168" s="14">
        <f t="shared" si="18"/>
        <v>0</v>
      </c>
      <c r="M168" s="14">
        <f t="shared" si="19"/>
        <v>0</v>
      </c>
      <c r="N168" s="14">
        <v>1854.73</v>
      </c>
      <c r="O168" s="13">
        <f t="shared" si="20"/>
        <v>29105.27</v>
      </c>
    </row>
    <row r="169" spans="1:15" x14ac:dyDescent="0.3">
      <c r="A169" s="12">
        <v>229</v>
      </c>
      <c r="B169" s="11" t="s">
        <v>89</v>
      </c>
      <c r="C169" s="11" t="s">
        <v>5</v>
      </c>
      <c r="D169" s="10" t="s">
        <v>4</v>
      </c>
      <c r="E169" s="10" t="s">
        <v>3</v>
      </c>
      <c r="F169" s="9" t="s">
        <v>2</v>
      </c>
      <c r="G169" s="14">
        <v>30960</v>
      </c>
      <c r="H169" s="15">
        <f t="shared" si="14"/>
        <v>888.55200000000002</v>
      </c>
      <c r="I169" s="15">
        <f t="shared" si="15"/>
        <v>941.18399999999997</v>
      </c>
      <c r="J169" s="14">
        <f t="shared" si="16"/>
        <v>1829.7360000000001</v>
      </c>
      <c r="K169" s="14">
        <f t="shared" si="17"/>
        <v>349563.16800000001</v>
      </c>
      <c r="L169" s="14">
        <f t="shared" si="18"/>
        <v>0</v>
      </c>
      <c r="M169" s="14">
        <f t="shared" si="19"/>
        <v>0</v>
      </c>
      <c r="N169" s="14">
        <v>1854.73</v>
      </c>
      <c r="O169" s="13">
        <f t="shared" si="20"/>
        <v>29105.27</v>
      </c>
    </row>
    <row r="170" spans="1:15" x14ac:dyDescent="0.3">
      <c r="A170" s="16">
        <v>274</v>
      </c>
      <c r="B170" s="11" t="s">
        <v>43</v>
      </c>
      <c r="C170" s="11" t="s">
        <v>5</v>
      </c>
      <c r="D170" s="10" t="s">
        <v>4</v>
      </c>
      <c r="E170" s="10" t="s">
        <v>3</v>
      </c>
      <c r="F170" s="9" t="s">
        <v>2</v>
      </c>
      <c r="G170" s="14">
        <v>30960</v>
      </c>
      <c r="H170" s="15">
        <f t="shared" si="14"/>
        <v>888.55200000000002</v>
      </c>
      <c r="I170" s="15">
        <f t="shared" si="15"/>
        <v>941.18399999999997</v>
      </c>
      <c r="J170" s="14">
        <f t="shared" si="16"/>
        <v>1829.7360000000001</v>
      </c>
      <c r="K170" s="14">
        <f t="shared" si="17"/>
        <v>349563.16800000001</v>
      </c>
      <c r="L170" s="14">
        <f t="shared" si="18"/>
        <v>0</v>
      </c>
      <c r="M170" s="14">
        <f t="shared" si="19"/>
        <v>0</v>
      </c>
      <c r="N170" s="14">
        <v>1854.73</v>
      </c>
      <c r="O170" s="13">
        <f t="shared" si="20"/>
        <v>29105.27</v>
      </c>
    </row>
    <row r="171" spans="1:15" x14ac:dyDescent="0.3">
      <c r="A171" s="12">
        <v>304</v>
      </c>
      <c r="B171" s="11" t="s">
        <v>13</v>
      </c>
      <c r="C171" s="11" t="s">
        <v>5</v>
      </c>
      <c r="D171" s="10" t="s">
        <v>8</v>
      </c>
      <c r="E171" s="10" t="s">
        <v>3</v>
      </c>
      <c r="F171" s="9" t="s">
        <v>2</v>
      </c>
      <c r="G171" s="14">
        <v>30960</v>
      </c>
      <c r="H171" s="15">
        <f t="shared" si="14"/>
        <v>888.55200000000002</v>
      </c>
      <c r="I171" s="15">
        <f t="shared" si="15"/>
        <v>941.18399999999997</v>
      </c>
      <c r="J171" s="14">
        <f t="shared" si="16"/>
        <v>1829.7360000000001</v>
      </c>
      <c r="K171" s="14">
        <f t="shared" si="17"/>
        <v>349563.16800000001</v>
      </c>
      <c r="L171" s="14">
        <f t="shared" si="18"/>
        <v>0</v>
      </c>
      <c r="M171" s="14">
        <f t="shared" si="19"/>
        <v>0</v>
      </c>
      <c r="N171" s="14">
        <f>+M171+I171+H171+25</f>
        <v>1854.7359999999999</v>
      </c>
      <c r="O171" s="13">
        <f t="shared" si="20"/>
        <v>29105.263999999999</v>
      </c>
    </row>
    <row r="172" spans="1:15" x14ac:dyDescent="0.3">
      <c r="A172" s="16">
        <v>38</v>
      </c>
      <c r="B172" s="11" t="s">
        <v>280</v>
      </c>
      <c r="C172" s="11" t="s">
        <v>5</v>
      </c>
      <c r="D172" s="10" t="s">
        <v>4</v>
      </c>
      <c r="E172" s="10" t="s">
        <v>3</v>
      </c>
      <c r="F172" s="9" t="s">
        <v>2</v>
      </c>
      <c r="G172" s="14">
        <v>30100</v>
      </c>
      <c r="H172" s="15">
        <f t="shared" si="14"/>
        <v>863.87</v>
      </c>
      <c r="I172" s="15">
        <f t="shared" si="15"/>
        <v>915.04</v>
      </c>
      <c r="J172" s="14">
        <f t="shared" si="16"/>
        <v>1778.91</v>
      </c>
      <c r="K172" s="14">
        <f t="shared" si="17"/>
        <v>339853.08</v>
      </c>
      <c r="L172" s="14">
        <f t="shared" si="18"/>
        <v>0</v>
      </c>
      <c r="M172" s="14">
        <f t="shared" si="19"/>
        <v>0</v>
      </c>
      <c r="N172" s="14">
        <v>7918.24</v>
      </c>
      <c r="O172" s="13">
        <f t="shared" si="20"/>
        <v>22181.760000000002</v>
      </c>
    </row>
    <row r="173" spans="1:15" x14ac:dyDescent="0.3">
      <c r="A173" s="12">
        <v>14</v>
      </c>
      <c r="B173" s="11" t="s">
        <v>304</v>
      </c>
      <c r="C173" s="11" t="s">
        <v>5</v>
      </c>
      <c r="D173" s="10" t="s">
        <v>4</v>
      </c>
      <c r="E173" s="10" t="s">
        <v>3</v>
      </c>
      <c r="F173" s="9" t="s">
        <v>2</v>
      </c>
      <c r="G173" s="14">
        <v>29240</v>
      </c>
      <c r="H173" s="15">
        <f t="shared" si="14"/>
        <v>839.18799999999999</v>
      </c>
      <c r="I173" s="15">
        <f t="shared" si="15"/>
        <v>888.89599999999996</v>
      </c>
      <c r="J173" s="14">
        <f t="shared" si="16"/>
        <v>1728.0840000000001</v>
      </c>
      <c r="K173" s="14">
        <f t="shared" si="17"/>
        <v>330142.99200000003</v>
      </c>
      <c r="L173" s="14">
        <f t="shared" si="18"/>
        <v>0</v>
      </c>
      <c r="M173" s="14">
        <f t="shared" si="19"/>
        <v>0</v>
      </c>
      <c r="N173" s="14">
        <v>1753.09</v>
      </c>
      <c r="O173" s="13">
        <f t="shared" si="20"/>
        <v>27486.91</v>
      </c>
    </row>
    <row r="174" spans="1:15" x14ac:dyDescent="0.3">
      <c r="A174" s="16">
        <v>166</v>
      </c>
      <c r="B174" s="11" t="s">
        <v>152</v>
      </c>
      <c r="C174" s="11" t="s">
        <v>5</v>
      </c>
      <c r="D174" s="10" t="s">
        <v>8</v>
      </c>
      <c r="E174" s="10" t="s">
        <v>3</v>
      </c>
      <c r="F174" s="9" t="s">
        <v>2</v>
      </c>
      <c r="G174" s="14">
        <v>29240</v>
      </c>
      <c r="H174" s="15">
        <f t="shared" si="14"/>
        <v>839.18799999999999</v>
      </c>
      <c r="I174" s="15">
        <f t="shared" si="15"/>
        <v>888.89599999999996</v>
      </c>
      <c r="J174" s="14">
        <f t="shared" si="16"/>
        <v>1728.0840000000001</v>
      </c>
      <c r="K174" s="14">
        <f t="shared" si="17"/>
        <v>330142.99200000003</v>
      </c>
      <c r="L174" s="14">
        <f t="shared" si="18"/>
        <v>0</v>
      </c>
      <c r="M174" s="14">
        <f t="shared" si="19"/>
        <v>0</v>
      </c>
      <c r="N174" s="14">
        <v>1753.09</v>
      </c>
      <c r="O174" s="13">
        <f t="shared" si="20"/>
        <v>27486.91</v>
      </c>
    </row>
    <row r="175" spans="1:15" x14ac:dyDescent="0.3">
      <c r="A175" s="12">
        <v>191</v>
      </c>
      <c r="B175" s="11" t="s">
        <v>127</v>
      </c>
      <c r="C175" s="11" t="s">
        <v>5</v>
      </c>
      <c r="D175" s="10" t="s">
        <v>8</v>
      </c>
      <c r="E175" s="10" t="s">
        <v>3</v>
      </c>
      <c r="F175" s="9" t="s">
        <v>2</v>
      </c>
      <c r="G175" s="14">
        <v>29240</v>
      </c>
      <c r="H175" s="15">
        <f t="shared" si="14"/>
        <v>839.18799999999999</v>
      </c>
      <c r="I175" s="15">
        <f t="shared" si="15"/>
        <v>888.89599999999996</v>
      </c>
      <c r="J175" s="14">
        <f t="shared" si="16"/>
        <v>1728.0840000000001</v>
      </c>
      <c r="K175" s="14">
        <f t="shared" si="17"/>
        <v>330142.99200000003</v>
      </c>
      <c r="L175" s="14">
        <f t="shared" si="18"/>
        <v>0</v>
      </c>
      <c r="M175" s="14">
        <f t="shared" si="19"/>
        <v>0</v>
      </c>
      <c r="N175" s="14">
        <v>13165.93</v>
      </c>
      <c r="O175" s="13">
        <f t="shared" si="20"/>
        <v>16074.07</v>
      </c>
    </row>
    <row r="176" spans="1:15" x14ac:dyDescent="0.3">
      <c r="A176" s="16">
        <v>242</v>
      </c>
      <c r="B176" s="11" t="s">
        <v>76</v>
      </c>
      <c r="C176" s="11" t="s">
        <v>5</v>
      </c>
      <c r="D176" s="10" t="s">
        <v>8</v>
      </c>
      <c r="E176" s="10" t="s">
        <v>3</v>
      </c>
      <c r="F176" s="9" t="s">
        <v>2</v>
      </c>
      <c r="G176" s="14">
        <v>29240</v>
      </c>
      <c r="H176" s="15">
        <f t="shared" si="14"/>
        <v>839.18799999999999</v>
      </c>
      <c r="I176" s="15">
        <f t="shared" si="15"/>
        <v>888.89599999999996</v>
      </c>
      <c r="J176" s="14">
        <f t="shared" si="16"/>
        <v>1728.0840000000001</v>
      </c>
      <c r="K176" s="14">
        <f t="shared" si="17"/>
        <v>330142.99200000003</v>
      </c>
      <c r="L176" s="14">
        <f t="shared" si="18"/>
        <v>0</v>
      </c>
      <c r="M176" s="14">
        <f t="shared" si="19"/>
        <v>0</v>
      </c>
      <c r="N176" s="14">
        <v>13651.72</v>
      </c>
      <c r="O176" s="13">
        <f t="shared" si="20"/>
        <v>15588.28</v>
      </c>
    </row>
    <row r="177" spans="1:15" x14ac:dyDescent="0.3">
      <c r="A177" s="12">
        <v>303</v>
      </c>
      <c r="B177" s="11" t="s">
        <v>14</v>
      </c>
      <c r="C177" s="11" t="s">
        <v>5</v>
      </c>
      <c r="D177" s="10" t="s">
        <v>4</v>
      </c>
      <c r="E177" s="10" t="s">
        <v>3</v>
      </c>
      <c r="F177" s="9" t="s">
        <v>2</v>
      </c>
      <c r="G177" s="14">
        <v>29240</v>
      </c>
      <c r="H177" s="15">
        <f t="shared" si="14"/>
        <v>839.18799999999999</v>
      </c>
      <c r="I177" s="15">
        <f t="shared" si="15"/>
        <v>888.89599999999996</v>
      </c>
      <c r="J177" s="14">
        <f t="shared" si="16"/>
        <v>1728.0840000000001</v>
      </c>
      <c r="K177" s="14">
        <f t="shared" si="17"/>
        <v>330142.99200000003</v>
      </c>
      <c r="L177" s="14">
        <f t="shared" si="18"/>
        <v>0</v>
      </c>
      <c r="M177" s="14">
        <f t="shared" si="19"/>
        <v>0</v>
      </c>
      <c r="N177" s="14">
        <f>+M177+I177+H177+25</f>
        <v>1753.0839999999998</v>
      </c>
      <c r="O177" s="13">
        <f t="shared" si="20"/>
        <v>27486.916000000001</v>
      </c>
    </row>
    <row r="178" spans="1:15" x14ac:dyDescent="0.3">
      <c r="A178" s="16">
        <v>244</v>
      </c>
      <c r="B178" s="11" t="s">
        <v>74</v>
      </c>
      <c r="C178" s="11" t="s">
        <v>5</v>
      </c>
      <c r="D178" s="10" t="s">
        <v>4</v>
      </c>
      <c r="E178" s="10" t="s">
        <v>3</v>
      </c>
      <c r="F178" s="9" t="s">
        <v>2</v>
      </c>
      <c r="G178" s="14">
        <v>27950</v>
      </c>
      <c r="H178" s="15">
        <f t="shared" si="14"/>
        <v>802.16499999999996</v>
      </c>
      <c r="I178" s="15">
        <f t="shared" si="15"/>
        <v>849.68</v>
      </c>
      <c r="J178" s="14">
        <f t="shared" si="16"/>
        <v>1651.845</v>
      </c>
      <c r="K178" s="14">
        <f t="shared" si="17"/>
        <v>315577.86</v>
      </c>
      <c r="L178" s="14">
        <f t="shared" si="18"/>
        <v>0</v>
      </c>
      <c r="M178" s="14">
        <f t="shared" si="19"/>
        <v>0</v>
      </c>
      <c r="N178" s="14">
        <v>1676.85</v>
      </c>
      <c r="O178" s="13">
        <f t="shared" si="20"/>
        <v>26273.15</v>
      </c>
    </row>
    <row r="179" spans="1:15" x14ac:dyDescent="0.3">
      <c r="A179" s="12">
        <v>25</v>
      </c>
      <c r="B179" s="11" t="s">
        <v>293</v>
      </c>
      <c r="C179" s="11" t="s">
        <v>5</v>
      </c>
      <c r="D179" s="10" t="s">
        <v>8</v>
      </c>
      <c r="E179" s="10" t="s">
        <v>3</v>
      </c>
      <c r="F179" s="9" t="s">
        <v>2</v>
      </c>
      <c r="G179" s="14">
        <v>27520</v>
      </c>
      <c r="H179" s="15">
        <f t="shared" si="14"/>
        <v>789.82399999999996</v>
      </c>
      <c r="I179" s="15">
        <f t="shared" si="15"/>
        <v>836.60799999999995</v>
      </c>
      <c r="J179" s="14">
        <f t="shared" si="16"/>
        <v>1626.432</v>
      </c>
      <c r="K179" s="14">
        <f t="shared" si="17"/>
        <v>310722.81599999999</v>
      </c>
      <c r="L179" s="14">
        <f t="shared" si="18"/>
        <v>0</v>
      </c>
      <c r="M179" s="14">
        <f t="shared" si="19"/>
        <v>0</v>
      </c>
      <c r="N179" s="14">
        <v>1651.43</v>
      </c>
      <c r="O179" s="13">
        <f t="shared" si="20"/>
        <v>25868.57</v>
      </c>
    </row>
    <row r="180" spans="1:15" x14ac:dyDescent="0.3">
      <c r="A180" s="16">
        <v>139</v>
      </c>
      <c r="B180" s="11" t="s">
        <v>179</v>
      </c>
      <c r="C180" s="11" t="s">
        <v>5</v>
      </c>
      <c r="D180" s="10" t="s">
        <v>8</v>
      </c>
      <c r="E180" s="10" t="s">
        <v>3</v>
      </c>
      <c r="F180" s="9" t="s">
        <v>2</v>
      </c>
      <c r="G180" s="14">
        <v>27520</v>
      </c>
      <c r="H180" s="15">
        <f t="shared" si="14"/>
        <v>789.82399999999996</v>
      </c>
      <c r="I180" s="15">
        <f t="shared" si="15"/>
        <v>836.60799999999995</v>
      </c>
      <c r="J180" s="14">
        <f t="shared" si="16"/>
        <v>1626.432</v>
      </c>
      <c r="K180" s="14">
        <f t="shared" si="17"/>
        <v>310722.81599999999</v>
      </c>
      <c r="L180" s="14">
        <f t="shared" si="18"/>
        <v>0</v>
      </c>
      <c r="M180" s="14">
        <f t="shared" si="19"/>
        <v>0</v>
      </c>
      <c r="N180" s="14">
        <v>1651.43</v>
      </c>
      <c r="O180" s="13">
        <f t="shared" si="20"/>
        <v>25868.57</v>
      </c>
    </row>
    <row r="181" spans="1:15" x14ac:dyDescent="0.3">
      <c r="A181" s="12">
        <v>283</v>
      </c>
      <c r="B181" s="11" t="s">
        <v>34</v>
      </c>
      <c r="C181" s="11" t="s">
        <v>5</v>
      </c>
      <c r="D181" s="10" t="s">
        <v>4</v>
      </c>
      <c r="E181" s="10" t="s">
        <v>3</v>
      </c>
      <c r="F181" s="9" t="s">
        <v>2</v>
      </c>
      <c r="G181" s="14">
        <v>27520</v>
      </c>
      <c r="H181" s="15">
        <f t="shared" si="14"/>
        <v>789.82399999999996</v>
      </c>
      <c r="I181" s="15">
        <f t="shared" si="15"/>
        <v>836.60799999999995</v>
      </c>
      <c r="J181" s="14">
        <f t="shared" si="16"/>
        <v>1626.432</v>
      </c>
      <c r="K181" s="14">
        <f t="shared" si="17"/>
        <v>310722.81599999999</v>
      </c>
      <c r="L181" s="14">
        <f t="shared" si="18"/>
        <v>0</v>
      </c>
      <c r="M181" s="14">
        <f t="shared" si="19"/>
        <v>0</v>
      </c>
      <c r="N181" s="14">
        <f>+M181+I181+H181+25</f>
        <v>1651.4319999999998</v>
      </c>
      <c r="O181" s="13">
        <f t="shared" si="20"/>
        <v>25868.567999999999</v>
      </c>
    </row>
    <row r="182" spans="1:15" x14ac:dyDescent="0.3">
      <c r="A182" s="16">
        <v>285</v>
      </c>
      <c r="B182" s="11" t="s">
        <v>32</v>
      </c>
      <c r="C182" s="11" t="s">
        <v>5</v>
      </c>
      <c r="D182" s="10" t="s">
        <v>8</v>
      </c>
      <c r="E182" s="10" t="s">
        <v>3</v>
      </c>
      <c r="F182" s="9" t="s">
        <v>2</v>
      </c>
      <c r="G182" s="14">
        <v>27520</v>
      </c>
      <c r="H182" s="15">
        <f t="shared" si="14"/>
        <v>789.82399999999996</v>
      </c>
      <c r="I182" s="15">
        <f t="shared" si="15"/>
        <v>836.60799999999995</v>
      </c>
      <c r="J182" s="14">
        <f t="shared" si="16"/>
        <v>1626.432</v>
      </c>
      <c r="K182" s="14">
        <f t="shared" si="17"/>
        <v>310722.81599999999</v>
      </c>
      <c r="L182" s="14">
        <f t="shared" si="18"/>
        <v>0</v>
      </c>
      <c r="M182" s="14">
        <f t="shared" si="19"/>
        <v>0</v>
      </c>
      <c r="N182" s="14">
        <f>+M182+I182+H182+25</f>
        <v>1651.4319999999998</v>
      </c>
      <c r="O182" s="13">
        <f t="shared" si="20"/>
        <v>25868.567999999999</v>
      </c>
    </row>
    <row r="183" spans="1:15" x14ac:dyDescent="0.3">
      <c r="A183" s="12">
        <v>299</v>
      </c>
      <c r="B183" s="11" t="s">
        <v>18</v>
      </c>
      <c r="C183" s="11" t="s">
        <v>5</v>
      </c>
      <c r="D183" s="10" t="s">
        <v>4</v>
      </c>
      <c r="E183" s="10" t="s">
        <v>3</v>
      </c>
      <c r="F183" s="9" t="s">
        <v>2</v>
      </c>
      <c r="G183" s="14">
        <v>27520</v>
      </c>
      <c r="H183" s="15">
        <f t="shared" si="14"/>
        <v>789.82399999999996</v>
      </c>
      <c r="I183" s="15">
        <f t="shared" si="15"/>
        <v>836.60799999999995</v>
      </c>
      <c r="J183" s="14">
        <f t="shared" si="16"/>
        <v>1626.432</v>
      </c>
      <c r="K183" s="14">
        <f t="shared" si="17"/>
        <v>310722.81599999999</v>
      </c>
      <c r="L183" s="14">
        <f t="shared" si="18"/>
        <v>0</v>
      </c>
      <c r="M183" s="14">
        <f t="shared" si="19"/>
        <v>0</v>
      </c>
      <c r="N183" s="14">
        <f>+M183+I183+H183+25</f>
        <v>1651.4319999999998</v>
      </c>
      <c r="O183" s="13">
        <f t="shared" si="20"/>
        <v>25868.567999999999</v>
      </c>
    </row>
    <row r="184" spans="1:15" x14ac:dyDescent="0.3">
      <c r="A184" s="16">
        <v>310</v>
      </c>
      <c r="B184" s="11" t="s">
        <v>6</v>
      </c>
      <c r="C184" s="11" t="s">
        <v>5</v>
      </c>
      <c r="D184" s="10" t="s">
        <v>4</v>
      </c>
      <c r="E184" s="10" t="s">
        <v>3</v>
      </c>
      <c r="F184" s="9" t="s">
        <v>2</v>
      </c>
      <c r="G184" s="14">
        <v>27520</v>
      </c>
      <c r="H184" s="15">
        <f t="shared" si="14"/>
        <v>789.82399999999996</v>
      </c>
      <c r="I184" s="15">
        <f t="shared" si="15"/>
        <v>836.60799999999995</v>
      </c>
      <c r="J184" s="14">
        <f t="shared" si="16"/>
        <v>1626.432</v>
      </c>
      <c r="K184" s="14">
        <f t="shared" si="17"/>
        <v>310722.81599999999</v>
      </c>
      <c r="L184" s="14">
        <f t="shared" si="18"/>
        <v>0</v>
      </c>
      <c r="M184" s="14">
        <f t="shared" si="19"/>
        <v>0</v>
      </c>
      <c r="N184" s="14">
        <f>+M184+I184+H184+25</f>
        <v>1651.4319999999998</v>
      </c>
      <c r="O184" s="13">
        <f t="shared" si="20"/>
        <v>25868.567999999999</v>
      </c>
    </row>
    <row r="185" spans="1:15" x14ac:dyDescent="0.3">
      <c r="A185" s="12">
        <v>3</v>
      </c>
      <c r="B185" s="11" t="s">
        <v>315</v>
      </c>
      <c r="C185" s="11" t="s">
        <v>5</v>
      </c>
      <c r="D185" s="10" t="s">
        <v>4</v>
      </c>
      <c r="E185" s="10" t="s">
        <v>3</v>
      </c>
      <c r="F185" s="9" t="s">
        <v>2</v>
      </c>
      <c r="G185" s="14">
        <v>27090</v>
      </c>
      <c r="H185" s="15">
        <f t="shared" si="14"/>
        <v>777.48299999999995</v>
      </c>
      <c r="I185" s="15">
        <f t="shared" si="15"/>
        <v>823.53599999999994</v>
      </c>
      <c r="J185" s="14">
        <f t="shared" si="16"/>
        <v>1601.019</v>
      </c>
      <c r="K185" s="14">
        <f t="shared" si="17"/>
        <v>305867.772</v>
      </c>
      <c r="L185" s="14">
        <f t="shared" si="18"/>
        <v>0</v>
      </c>
      <c r="M185" s="14">
        <f t="shared" si="19"/>
        <v>0</v>
      </c>
      <c r="N185" s="14">
        <v>26990</v>
      </c>
      <c r="O185" s="13">
        <f t="shared" si="20"/>
        <v>100</v>
      </c>
    </row>
    <row r="186" spans="1:15" x14ac:dyDescent="0.3">
      <c r="A186" s="16">
        <v>19</v>
      </c>
      <c r="B186" s="11" t="s">
        <v>299</v>
      </c>
      <c r="C186" s="11" t="s">
        <v>5</v>
      </c>
      <c r="D186" s="10" t="s">
        <v>4</v>
      </c>
      <c r="E186" s="10" t="s">
        <v>3</v>
      </c>
      <c r="F186" s="9" t="s">
        <v>2</v>
      </c>
      <c r="G186" s="14">
        <v>26920</v>
      </c>
      <c r="H186" s="15">
        <f t="shared" si="14"/>
        <v>772.60400000000004</v>
      </c>
      <c r="I186" s="15">
        <f t="shared" si="15"/>
        <v>818.36800000000005</v>
      </c>
      <c r="J186" s="14">
        <f t="shared" si="16"/>
        <v>1590.972</v>
      </c>
      <c r="K186" s="14">
        <f t="shared" si="17"/>
        <v>303948.33600000001</v>
      </c>
      <c r="L186" s="14">
        <f t="shared" si="18"/>
        <v>0</v>
      </c>
      <c r="M186" s="14">
        <f t="shared" si="19"/>
        <v>0</v>
      </c>
      <c r="N186" s="14">
        <v>12171</v>
      </c>
      <c r="O186" s="13">
        <f t="shared" si="20"/>
        <v>14749</v>
      </c>
    </row>
    <row r="187" spans="1:15" x14ac:dyDescent="0.3">
      <c r="A187" s="12">
        <v>5</v>
      </c>
      <c r="B187" s="11" t="s">
        <v>313</v>
      </c>
      <c r="C187" s="11" t="s">
        <v>5</v>
      </c>
      <c r="D187" s="10" t="s">
        <v>8</v>
      </c>
      <c r="E187" s="10" t="s">
        <v>3</v>
      </c>
      <c r="F187" s="9" t="s">
        <v>2</v>
      </c>
      <c r="G187" s="14">
        <v>25800</v>
      </c>
      <c r="H187" s="15">
        <f t="shared" si="14"/>
        <v>740.46</v>
      </c>
      <c r="I187" s="15">
        <f t="shared" si="15"/>
        <v>784.32</v>
      </c>
      <c r="J187" s="14">
        <f t="shared" si="16"/>
        <v>1524.78</v>
      </c>
      <c r="K187" s="14">
        <f t="shared" si="17"/>
        <v>291302.64</v>
      </c>
      <c r="L187" s="14">
        <f t="shared" si="18"/>
        <v>0</v>
      </c>
      <c r="M187" s="14">
        <f t="shared" si="19"/>
        <v>0</v>
      </c>
      <c r="N187" s="14">
        <v>1549.78</v>
      </c>
      <c r="O187" s="13">
        <f t="shared" si="20"/>
        <v>24250.22</v>
      </c>
    </row>
    <row r="188" spans="1:15" x14ac:dyDescent="0.3">
      <c r="A188" s="16">
        <v>13</v>
      </c>
      <c r="B188" s="11" t="s">
        <v>305</v>
      </c>
      <c r="C188" s="11" t="s">
        <v>5</v>
      </c>
      <c r="D188" s="10" t="s">
        <v>8</v>
      </c>
      <c r="E188" s="10" t="s">
        <v>3</v>
      </c>
      <c r="F188" s="9" t="s">
        <v>2</v>
      </c>
      <c r="G188" s="14">
        <v>25800</v>
      </c>
      <c r="H188" s="15">
        <f t="shared" si="14"/>
        <v>740.46</v>
      </c>
      <c r="I188" s="15">
        <f t="shared" si="15"/>
        <v>784.32</v>
      </c>
      <c r="J188" s="14">
        <f t="shared" si="16"/>
        <v>1524.78</v>
      </c>
      <c r="K188" s="14">
        <f t="shared" si="17"/>
        <v>291302.64</v>
      </c>
      <c r="L188" s="14">
        <f t="shared" si="18"/>
        <v>0</v>
      </c>
      <c r="M188" s="14">
        <f t="shared" si="19"/>
        <v>0</v>
      </c>
      <c r="N188" s="14">
        <v>1549.78</v>
      </c>
      <c r="O188" s="13">
        <f t="shared" si="20"/>
        <v>24250.22</v>
      </c>
    </row>
    <row r="189" spans="1:15" x14ac:dyDescent="0.3">
      <c r="A189" s="12">
        <v>60</v>
      </c>
      <c r="B189" s="11" t="s">
        <v>258</v>
      </c>
      <c r="C189" s="11" t="s">
        <v>5</v>
      </c>
      <c r="D189" s="10" t="s">
        <v>8</v>
      </c>
      <c r="E189" s="10" t="s">
        <v>3</v>
      </c>
      <c r="F189" s="9" t="s">
        <v>2</v>
      </c>
      <c r="G189" s="14">
        <v>25800</v>
      </c>
      <c r="H189" s="15">
        <f t="shared" si="14"/>
        <v>740.46</v>
      </c>
      <c r="I189" s="15">
        <f t="shared" si="15"/>
        <v>784.32</v>
      </c>
      <c r="J189" s="14">
        <f t="shared" si="16"/>
        <v>1524.78</v>
      </c>
      <c r="K189" s="14">
        <f t="shared" si="17"/>
        <v>291302.64</v>
      </c>
      <c r="L189" s="14">
        <f t="shared" si="18"/>
        <v>0</v>
      </c>
      <c r="M189" s="14">
        <f t="shared" si="19"/>
        <v>0</v>
      </c>
      <c r="N189" s="14">
        <v>1549.78</v>
      </c>
      <c r="O189" s="13">
        <f t="shared" si="20"/>
        <v>24250.22</v>
      </c>
    </row>
    <row r="190" spans="1:15" x14ac:dyDescent="0.3">
      <c r="A190" s="16">
        <v>105</v>
      </c>
      <c r="B190" s="11" t="s">
        <v>213</v>
      </c>
      <c r="C190" s="11" t="s">
        <v>5</v>
      </c>
      <c r="D190" s="10" t="s">
        <v>8</v>
      </c>
      <c r="E190" s="10" t="s">
        <v>3</v>
      </c>
      <c r="F190" s="9" t="s">
        <v>2</v>
      </c>
      <c r="G190" s="14">
        <v>25800</v>
      </c>
      <c r="H190" s="15">
        <f t="shared" si="14"/>
        <v>740.46</v>
      </c>
      <c r="I190" s="15">
        <f t="shared" si="15"/>
        <v>784.32</v>
      </c>
      <c r="J190" s="14">
        <f t="shared" si="16"/>
        <v>1524.78</v>
      </c>
      <c r="K190" s="14">
        <f t="shared" si="17"/>
        <v>291302.64</v>
      </c>
      <c r="L190" s="14">
        <f t="shared" si="18"/>
        <v>0</v>
      </c>
      <c r="M190" s="14">
        <f t="shared" si="19"/>
        <v>0</v>
      </c>
      <c r="N190" s="14">
        <v>1549.78</v>
      </c>
      <c r="O190" s="13">
        <f t="shared" si="20"/>
        <v>24250.22</v>
      </c>
    </row>
    <row r="191" spans="1:15" x14ac:dyDescent="0.3">
      <c r="A191" s="12">
        <v>158</v>
      </c>
      <c r="B191" s="11" t="s">
        <v>160</v>
      </c>
      <c r="C191" s="11" t="s">
        <v>5</v>
      </c>
      <c r="D191" s="10" t="s">
        <v>4</v>
      </c>
      <c r="E191" s="10" t="s">
        <v>3</v>
      </c>
      <c r="F191" s="9" t="s">
        <v>2</v>
      </c>
      <c r="G191" s="14">
        <v>25800</v>
      </c>
      <c r="H191" s="15">
        <f t="shared" si="14"/>
        <v>740.46</v>
      </c>
      <c r="I191" s="15">
        <f t="shared" si="15"/>
        <v>784.32</v>
      </c>
      <c r="J191" s="14">
        <f t="shared" si="16"/>
        <v>1524.78</v>
      </c>
      <c r="K191" s="14">
        <f t="shared" si="17"/>
        <v>291302.64</v>
      </c>
      <c r="L191" s="14">
        <f t="shared" si="18"/>
        <v>0</v>
      </c>
      <c r="M191" s="14">
        <f t="shared" si="19"/>
        <v>0</v>
      </c>
      <c r="N191" s="14">
        <v>1549.78</v>
      </c>
      <c r="O191" s="13">
        <f t="shared" si="20"/>
        <v>24250.22</v>
      </c>
    </row>
    <row r="192" spans="1:15" x14ac:dyDescent="0.3">
      <c r="A192" s="16">
        <v>159</v>
      </c>
      <c r="B192" s="11" t="s">
        <v>159</v>
      </c>
      <c r="C192" s="11" t="s">
        <v>5</v>
      </c>
      <c r="D192" s="10" t="s">
        <v>4</v>
      </c>
      <c r="E192" s="10" t="s">
        <v>3</v>
      </c>
      <c r="F192" s="9" t="s">
        <v>2</v>
      </c>
      <c r="G192" s="14">
        <v>25800</v>
      </c>
      <c r="H192" s="15">
        <f t="shared" si="14"/>
        <v>740.46</v>
      </c>
      <c r="I192" s="15">
        <f t="shared" si="15"/>
        <v>784.32</v>
      </c>
      <c r="J192" s="14">
        <f t="shared" si="16"/>
        <v>1524.78</v>
      </c>
      <c r="K192" s="14">
        <f t="shared" si="17"/>
        <v>291302.64</v>
      </c>
      <c r="L192" s="14">
        <f t="shared" si="18"/>
        <v>0</v>
      </c>
      <c r="M192" s="14">
        <f t="shared" si="19"/>
        <v>0</v>
      </c>
      <c r="N192" s="14">
        <v>1549.78</v>
      </c>
      <c r="O192" s="13">
        <f t="shared" si="20"/>
        <v>24250.22</v>
      </c>
    </row>
    <row r="193" spans="1:15" x14ac:dyDescent="0.3">
      <c r="A193" s="12">
        <v>193</v>
      </c>
      <c r="B193" s="11" t="s">
        <v>125</v>
      </c>
      <c r="C193" s="11" t="s">
        <v>5</v>
      </c>
      <c r="D193" s="10" t="s">
        <v>4</v>
      </c>
      <c r="E193" s="10" t="s">
        <v>3</v>
      </c>
      <c r="F193" s="9" t="s">
        <v>2</v>
      </c>
      <c r="G193" s="14">
        <v>25800</v>
      </c>
      <c r="H193" s="15">
        <f t="shared" si="14"/>
        <v>740.46</v>
      </c>
      <c r="I193" s="15">
        <f t="shared" si="15"/>
        <v>784.32</v>
      </c>
      <c r="J193" s="14">
        <f t="shared" si="16"/>
        <v>1524.78</v>
      </c>
      <c r="K193" s="14">
        <f t="shared" si="17"/>
        <v>291302.64</v>
      </c>
      <c r="L193" s="14">
        <f t="shared" si="18"/>
        <v>0</v>
      </c>
      <c r="M193" s="14">
        <f t="shared" si="19"/>
        <v>0</v>
      </c>
      <c r="N193" s="14">
        <v>1549.78</v>
      </c>
      <c r="O193" s="13">
        <f t="shared" si="20"/>
        <v>24250.22</v>
      </c>
    </row>
    <row r="194" spans="1:15" x14ac:dyDescent="0.3">
      <c r="A194" s="16">
        <v>220</v>
      </c>
      <c r="B194" s="11" t="s">
        <v>98</v>
      </c>
      <c r="C194" s="11" t="s">
        <v>5</v>
      </c>
      <c r="D194" s="10" t="s">
        <v>8</v>
      </c>
      <c r="E194" s="10" t="s">
        <v>3</v>
      </c>
      <c r="F194" s="9" t="s">
        <v>2</v>
      </c>
      <c r="G194" s="14">
        <v>25800</v>
      </c>
      <c r="H194" s="15">
        <f t="shared" si="14"/>
        <v>740.46</v>
      </c>
      <c r="I194" s="15">
        <f t="shared" si="15"/>
        <v>784.32</v>
      </c>
      <c r="J194" s="14">
        <f t="shared" si="16"/>
        <v>1524.78</v>
      </c>
      <c r="K194" s="14">
        <f t="shared" si="17"/>
        <v>291302.64</v>
      </c>
      <c r="L194" s="14">
        <f t="shared" si="18"/>
        <v>0</v>
      </c>
      <c r="M194" s="14">
        <f t="shared" si="19"/>
        <v>0</v>
      </c>
      <c r="N194" s="14">
        <v>1549.78</v>
      </c>
      <c r="O194" s="13">
        <f t="shared" si="20"/>
        <v>24250.22</v>
      </c>
    </row>
    <row r="195" spans="1:15" x14ac:dyDescent="0.3">
      <c r="A195" s="12">
        <v>240</v>
      </c>
      <c r="B195" s="11" t="s">
        <v>78</v>
      </c>
      <c r="C195" s="11" t="s">
        <v>5</v>
      </c>
      <c r="D195" s="10" t="s">
        <v>4</v>
      </c>
      <c r="E195" s="10" t="s">
        <v>3</v>
      </c>
      <c r="F195" s="9" t="s">
        <v>2</v>
      </c>
      <c r="G195" s="14">
        <v>25800</v>
      </c>
      <c r="H195" s="15">
        <f t="shared" si="14"/>
        <v>740.46</v>
      </c>
      <c r="I195" s="15">
        <f t="shared" si="15"/>
        <v>784.32</v>
      </c>
      <c r="J195" s="14">
        <f t="shared" si="16"/>
        <v>1524.78</v>
      </c>
      <c r="K195" s="14">
        <f t="shared" si="17"/>
        <v>291302.64</v>
      </c>
      <c r="L195" s="14">
        <f t="shared" si="18"/>
        <v>0</v>
      </c>
      <c r="M195" s="14">
        <f t="shared" si="19"/>
        <v>0</v>
      </c>
      <c r="N195" s="14">
        <v>1549.78</v>
      </c>
      <c r="O195" s="13">
        <f t="shared" si="20"/>
        <v>24250.22</v>
      </c>
    </row>
    <row r="196" spans="1:15" x14ac:dyDescent="0.3">
      <c r="A196" s="16">
        <v>51</v>
      </c>
      <c r="B196" s="11" t="s">
        <v>267</v>
      </c>
      <c r="C196" s="11" t="s">
        <v>5</v>
      </c>
      <c r="D196" s="10" t="s">
        <v>4</v>
      </c>
      <c r="E196" s="10" t="s">
        <v>3</v>
      </c>
      <c r="F196" s="9" t="s">
        <v>2</v>
      </c>
      <c r="G196" s="14">
        <v>24080</v>
      </c>
      <c r="H196" s="15">
        <f t="shared" si="14"/>
        <v>691.096</v>
      </c>
      <c r="I196" s="15">
        <f t="shared" si="15"/>
        <v>732.03200000000004</v>
      </c>
      <c r="J196" s="14">
        <f t="shared" si="16"/>
        <v>1423.1279999999999</v>
      </c>
      <c r="K196" s="14">
        <f t="shared" si="17"/>
        <v>271882.46399999998</v>
      </c>
      <c r="L196" s="14">
        <f t="shared" si="18"/>
        <v>0</v>
      </c>
      <c r="M196" s="14">
        <f t="shared" si="19"/>
        <v>0</v>
      </c>
      <c r="N196" s="14">
        <v>1448.13</v>
      </c>
      <c r="O196" s="13">
        <f t="shared" si="20"/>
        <v>22631.87</v>
      </c>
    </row>
    <row r="197" spans="1:15" x14ac:dyDescent="0.3">
      <c r="A197" s="12">
        <v>124</v>
      </c>
      <c r="B197" s="11" t="s">
        <v>194</v>
      </c>
      <c r="C197" s="11" t="s">
        <v>5</v>
      </c>
      <c r="D197" s="10" t="s">
        <v>8</v>
      </c>
      <c r="E197" s="10" t="s">
        <v>3</v>
      </c>
      <c r="F197" s="9" t="s">
        <v>2</v>
      </c>
      <c r="G197" s="14">
        <v>24080</v>
      </c>
      <c r="H197" s="15">
        <f t="shared" si="14"/>
        <v>691.096</v>
      </c>
      <c r="I197" s="15">
        <f t="shared" si="15"/>
        <v>732.03200000000004</v>
      </c>
      <c r="J197" s="14">
        <f t="shared" si="16"/>
        <v>1423.1279999999999</v>
      </c>
      <c r="K197" s="14">
        <f t="shared" si="17"/>
        <v>271882.46399999998</v>
      </c>
      <c r="L197" s="14">
        <f t="shared" si="18"/>
        <v>0</v>
      </c>
      <c r="M197" s="14">
        <f t="shared" si="19"/>
        <v>0</v>
      </c>
      <c r="N197" s="14">
        <v>1448.13</v>
      </c>
      <c r="O197" s="13">
        <f t="shared" si="20"/>
        <v>22631.87</v>
      </c>
    </row>
    <row r="198" spans="1:15" x14ac:dyDescent="0.3">
      <c r="A198" s="16">
        <v>21</v>
      </c>
      <c r="B198" s="11" t="s">
        <v>297</v>
      </c>
      <c r="C198" s="11" t="s">
        <v>5</v>
      </c>
      <c r="D198" s="10" t="s">
        <v>4</v>
      </c>
      <c r="E198" s="10" t="s">
        <v>3</v>
      </c>
      <c r="F198" s="9" t="s">
        <v>2</v>
      </c>
      <c r="G198" s="14">
        <v>23220</v>
      </c>
      <c r="H198" s="15">
        <f t="shared" si="14"/>
        <v>666.41399999999999</v>
      </c>
      <c r="I198" s="15">
        <f t="shared" si="15"/>
        <v>705.88800000000003</v>
      </c>
      <c r="J198" s="14">
        <f t="shared" si="16"/>
        <v>1372.3019999999999</v>
      </c>
      <c r="K198" s="14">
        <f t="shared" si="17"/>
        <v>262172.37599999999</v>
      </c>
      <c r="L198" s="14">
        <f t="shared" si="18"/>
        <v>0</v>
      </c>
      <c r="M198" s="14">
        <f t="shared" si="19"/>
        <v>0</v>
      </c>
      <c r="N198" s="14">
        <v>1397.3</v>
      </c>
      <c r="O198" s="13">
        <f t="shared" si="20"/>
        <v>21822.7</v>
      </c>
    </row>
    <row r="199" spans="1:15" x14ac:dyDescent="0.3">
      <c r="A199" s="12">
        <v>30</v>
      </c>
      <c r="B199" s="11" t="s">
        <v>288</v>
      </c>
      <c r="C199" s="11" t="s">
        <v>5</v>
      </c>
      <c r="D199" s="10" t="s">
        <v>4</v>
      </c>
      <c r="E199" s="10" t="s">
        <v>3</v>
      </c>
      <c r="F199" s="9" t="s">
        <v>2</v>
      </c>
      <c r="G199" s="14">
        <v>23220</v>
      </c>
      <c r="H199" s="15">
        <f t="shared" si="14"/>
        <v>666.41399999999999</v>
      </c>
      <c r="I199" s="15">
        <f t="shared" si="15"/>
        <v>705.88800000000003</v>
      </c>
      <c r="J199" s="14">
        <f t="shared" si="16"/>
        <v>1372.3019999999999</v>
      </c>
      <c r="K199" s="14">
        <f t="shared" si="17"/>
        <v>262172.37599999999</v>
      </c>
      <c r="L199" s="14">
        <f t="shared" si="18"/>
        <v>0</v>
      </c>
      <c r="M199" s="14">
        <f t="shared" si="19"/>
        <v>0</v>
      </c>
      <c r="N199" s="14">
        <v>1397.3</v>
      </c>
      <c r="O199" s="13">
        <f t="shared" si="20"/>
        <v>21822.7</v>
      </c>
    </row>
    <row r="200" spans="1:15" x14ac:dyDescent="0.3">
      <c r="A200" s="16">
        <v>76</v>
      </c>
      <c r="B200" s="11" t="s">
        <v>242</v>
      </c>
      <c r="C200" s="11" t="s">
        <v>5</v>
      </c>
      <c r="D200" s="10" t="s">
        <v>4</v>
      </c>
      <c r="E200" s="10" t="s">
        <v>3</v>
      </c>
      <c r="F200" s="9" t="s">
        <v>2</v>
      </c>
      <c r="G200" s="14">
        <v>23220</v>
      </c>
      <c r="H200" s="15">
        <f t="shared" ref="H200:H263" si="21">2.87%*G200</f>
        <v>666.41399999999999</v>
      </c>
      <c r="I200" s="15">
        <f t="shared" ref="I200:I263" si="22">3.04%*G200</f>
        <v>705.88800000000003</v>
      </c>
      <c r="J200" s="14">
        <f t="shared" ref="J200:J263" si="23">G200*0.0591</f>
        <v>1372.3019999999999</v>
      </c>
      <c r="K200" s="14">
        <f t="shared" ref="K200:K263" si="24">(G200-J200)*12</f>
        <v>262172.37599999999</v>
      </c>
      <c r="L200" s="14">
        <f t="shared" ref="L200:L263" si="25">IF(K200&lt;=416220,0,IF(AND(K200&gt;=416220.01,K200&lt;=624329),((K200-416220.01)*0.15),IF(AND(K200&gt;=624329.01,K200&lt;=867123),((K200-624329.01)*0.2+(31216)),(K200-867123.01)*0.25+(79776))))</f>
        <v>0</v>
      </c>
      <c r="M200" s="14">
        <f t="shared" ref="M200:M263" si="26">L200/12</f>
        <v>0</v>
      </c>
      <c r="N200" s="14">
        <v>1397.3</v>
      </c>
      <c r="O200" s="13">
        <f t="shared" ref="O200:O263" si="27">+G200-N200</f>
        <v>21822.7</v>
      </c>
    </row>
    <row r="201" spans="1:15" x14ac:dyDescent="0.3">
      <c r="A201" s="12">
        <v>264</v>
      </c>
      <c r="B201" s="11" t="s">
        <v>53</v>
      </c>
      <c r="C201" s="11" t="s">
        <v>5</v>
      </c>
      <c r="D201" s="10" t="s">
        <v>4</v>
      </c>
      <c r="E201" s="10" t="s">
        <v>3</v>
      </c>
      <c r="F201" s="9" t="s">
        <v>2</v>
      </c>
      <c r="G201" s="14">
        <v>23220</v>
      </c>
      <c r="H201" s="15">
        <f t="shared" si="21"/>
        <v>666.41399999999999</v>
      </c>
      <c r="I201" s="15">
        <f t="shared" si="22"/>
        <v>705.88800000000003</v>
      </c>
      <c r="J201" s="14">
        <f t="shared" si="23"/>
        <v>1372.3019999999999</v>
      </c>
      <c r="K201" s="14">
        <f t="shared" si="24"/>
        <v>262172.37599999999</v>
      </c>
      <c r="L201" s="14">
        <f t="shared" si="25"/>
        <v>0</v>
      </c>
      <c r="M201" s="14">
        <f t="shared" si="26"/>
        <v>0</v>
      </c>
      <c r="N201" s="14">
        <v>1397.3</v>
      </c>
      <c r="O201" s="13">
        <f t="shared" si="27"/>
        <v>21822.7</v>
      </c>
    </row>
    <row r="202" spans="1:15" x14ac:dyDescent="0.3">
      <c r="A202" s="16">
        <v>199</v>
      </c>
      <c r="B202" s="11" t="s">
        <v>119</v>
      </c>
      <c r="C202" s="11" t="s">
        <v>5</v>
      </c>
      <c r="D202" s="10" t="s">
        <v>8</v>
      </c>
      <c r="E202" s="10" t="s">
        <v>3</v>
      </c>
      <c r="F202" s="9" t="s">
        <v>2</v>
      </c>
      <c r="G202" s="14">
        <v>22360</v>
      </c>
      <c r="H202" s="15">
        <f t="shared" si="21"/>
        <v>641.73199999999997</v>
      </c>
      <c r="I202" s="15">
        <f t="shared" si="22"/>
        <v>679.74400000000003</v>
      </c>
      <c r="J202" s="14">
        <f t="shared" si="23"/>
        <v>1321.4759999999999</v>
      </c>
      <c r="K202" s="14">
        <f t="shared" si="24"/>
        <v>252462.288</v>
      </c>
      <c r="L202" s="14">
        <f t="shared" si="25"/>
        <v>0</v>
      </c>
      <c r="M202" s="14">
        <f t="shared" si="26"/>
        <v>0</v>
      </c>
      <c r="N202" s="14">
        <v>4705.0200000000004</v>
      </c>
      <c r="O202" s="13">
        <f t="shared" si="27"/>
        <v>17654.98</v>
      </c>
    </row>
    <row r="203" spans="1:15" x14ac:dyDescent="0.3">
      <c r="A203" s="12">
        <v>232</v>
      </c>
      <c r="B203" s="11" t="s">
        <v>86</v>
      </c>
      <c r="C203" s="11" t="s">
        <v>5</v>
      </c>
      <c r="D203" s="10" t="s">
        <v>4</v>
      </c>
      <c r="E203" s="10" t="s">
        <v>3</v>
      </c>
      <c r="F203" s="9" t="s">
        <v>2</v>
      </c>
      <c r="G203" s="14">
        <v>22360</v>
      </c>
      <c r="H203" s="15">
        <f t="shared" si="21"/>
        <v>641.73199999999997</v>
      </c>
      <c r="I203" s="15">
        <f t="shared" si="22"/>
        <v>679.74400000000003</v>
      </c>
      <c r="J203" s="14">
        <f t="shared" si="23"/>
        <v>1321.4759999999999</v>
      </c>
      <c r="K203" s="14">
        <f t="shared" si="24"/>
        <v>252462.288</v>
      </c>
      <c r="L203" s="14">
        <f t="shared" si="25"/>
        <v>0</v>
      </c>
      <c r="M203" s="14">
        <f t="shared" si="26"/>
        <v>0</v>
      </c>
      <c r="N203" s="14">
        <v>1346.47</v>
      </c>
      <c r="O203" s="13">
        <f t="shared" si="27"/>
        <v>21013.53</v>
      </c>
    </row>
    <row r="204" spans="1:15" x14ac:dyDescent="0.3">
      <c r="A204" s="16">
        <v>18</v>
      </c>
      <c r="B204" s="11" t="s">
        <v>300</v>
      </c>
      <c r="C204" s="11" t="s">
        <v>5</v>
      </c>
      <c r="D204" s="10" t="s">
        <v>4</v>
      </c>
      <c r="E204" s="10" t="s">
        <v>3</v>
      </c>
      <c r="F204" s="9" t="s">
        <v>2</v>
      </c>
      <c r="G204" s="14">
        <v>21500</v>
      </c>
      <c r="H204" s="15">
        <f t="shared" si="21"/>
        <v>617.04999999999995</v>
      </c>
      <c r="I204" s="15">
        <f t="shared" si="22"/>
        <v>653.6</v>
      </c>
      <c r="J204" s="14">
        <f t="shared" si="23"/>
        <v>1270.6500000000001</v>
      </c>
      <c r="K204" s="14">
        <f t="shared" si="24"/>
        <v>242752.19999999998</v>
      </c>
      <c r="L204" s="14">
        <f t="shared" si="25"/>
        <v>0</v>
      </c>
      <c r="M204" s="14">
        <f t="shared" si="26"/>
        <v>0</v>
      </c>
      <c r="N204" s="14">
        <v>1295.6500000000001</v>
      </c>
      <c r="O204" s="13">
        <f t="shared" si="27"/>
        <v>20204.349999999999</v>
      </c>
    </row>
    <row r="205" spans="1:15" x14ac:dyDescent="0.3">
      <c r="A205" s="12">
        <v>296</v>
      </c>
      <c r="B205" s="11" t="s">
        <v>21</v>
      </c>
      <c r="C205" s="11" t="s">
        <v>5</v>
      </c>
      <c r="D205" s="10" t="s">
        <v>4</v>
      </c>
      <c r="E205" s="10" t="s">
        <v>3</v>
      </c>
      <c r="F205" s="9" t="s">
        <v>2</v>
      </c>
      <c r="G205" s="14">
        <v>21070</v>
      </c>
      <c r="H205" s="15">
        <f t="shared" si="21"/>
        <v>604.70899999999995</v>
      </c>
      <c r="I205" s="15">
        <f t="shared" si="22"/>
        <v>640.52800000000002</v>
      </c>
      <c r="J205" s="14">
        <f t="shared" si="23"/>
        <v>1245.2370000000001</v>
      </c>
      <c r="K205" s="14">
        <f t="shared" si="24"/>
        <v>237897.15599999999</v>
      </c>
      <c r="L205" s="14">
        <f t="shared" si="25"/>
        <v>0</v>
      </c>
      <c r="M205" s="14">
        <f t="shared" si="26"/>
        <v>0</v>
      </c>
      <c r="N205" s="14">
        <f>+M205+I205+H205+25</f>
        <v>1270.2370000000001</v>
      </c>
      <c r="O205" s="13">
        <f t="shared" si="27"/>
        <v>19799.762999999999</v>
      </c>
    </row>
    <row r="206" spans="1:15" x14ac:dyDescent="0.3">
      <c r="A206" s="16">
        <v>71</v>
      </c>
      <c r="B206" s="11" t="s">
        <v>247</v>
      </c>
      <c r="C206" s="11" t="s">
        <v>5</v>
      </c>
      <c r="D206" s="10" t="s">
        <v>8</v>
      </c>
      <c r="E206" s="10" t="s">
        <v>3</v>
      </c>
      <c r="F206" s="9" t="s">
        <v>2</v>
      </c>
      <c r="G206" s="14">
        <v>20640</v>
      </c>
      <c r="H206" s="15">
        <f t="shared" si="21"/>
        <v>592.36800000000005</v>
      </c>
      <c r="I206" s="15">
        <f t="shared" si="22"/>
        <v>627.45600000000002</v>
      </c>
      <c r="J206" s="14">
        <f t="shared" si="23"/>
        <v>1219.8240000000001</v>
      </c>
      <c r="K206" s="14">
        <f t="shared" si="24"/>
        <v>233042.11199999999</v>
      </c>
      <c r="L206" s="14">
        <f t="shared" si="25"/>
        <v>0</v>
      </c>
      <c r="M206" s="14">
        <f t="shared" si="26"/>
        <v>0</v>
      </c>
      <c r="N206" s="14">
        <v>1244.83</v>
      </c>
      <c r="O206" s="13">
        <f t="shared" si="27"/>
        <v>19395.169999999998</v>
      </c>
    </row>
    <row r="207" spans="1:15" x14ac:dyDescent="0.3">
      <c r="A207" s="12">
        <v>108</v>
      </c>
      <c r="B207" s="11" t="s">
        <v>210</v>
      </c>
      <c r="C207" s="11" t="s">
        <v>5</v>
      </c>
      <c r="D207" s="10" t="s">
        <v>8</v>
      </c>
      <c r="E207" s="10" t="s">
        <v>3</v>
      </c>
      <c r="F207" s="9" t="s">
        <v>2</v>
      </c>
      <c r="G207" s="14">
        <v>20640</v>
      </c>
      <c r="H207" s="15">
        <f t="shared" si="21"/>
        <v>592.36800000000005</v>
      </c>
      <c r="I207" s="15">
        <f t="shared" si="22"/>
        <v>627.45600000000002</v>
      </c>
      <c r="J207" s="14">
        <f t="shared" si="23"/>
        <v>1219.8240000000001</v>
      </c>
      <c r="K207" s="14">
        <f t="shared" si="24"/>
        <v>233042.11199999999</v>
      </c>
      <c r="L207" s="14">
        <f t="shared" si="25"/>
        <v>0</v>
      </c>
      <c r="M207" s="14">
        <f t="shared" si="26"/>
        <v>0</v>
      </c>
      <c r="N207" s="14">
        <v>1244.83</v>
      </c>
      <c r="O207" s="13">
        <f t="shared" si="27"/>
        <v>19395.169999999998</v>
      </c>
    </row>
    <row r="208" spans="1:15" x14ac:dyDescent="0.3">
      <c r="A208" s="16">
        <v>114</v>
      </c>
      <c r="B208" s="11" t="s">
        <v>204</v>
      </c>
      <c r="C208" s="11" t="s">
        <v>5</v>
      </c>
      <c r="D208" s="10" t="s">
        <v>8</v>
      </c>
      <c r="E208" s="10" t="s">
        <v>3</v>
      </c>
      <c r="F208" s="9" t="s">
        <v>2</v>
      </c>
      <c r="G208" s="14">
        <v>20640</v>
      </c>
      <c r="H208" s="15">
        <f t="shared" si="21"/>
        <v>592.36800000000005</v>
      </c>
      <c r="I208" s="15">
        <f t="shared" si="22"/>
        <v>627.45600000000002</v>
      </c>
      <c r="J208" s="14">
        <f t="shared" si="23"/>
        <v>1219.8240000000001</v>
      </c>
      <c r="K208" s="14">
        <f t="shared" si="24"/>
        <v>233042.11199999999</v>
      </c>
      <c r="L208" s="14">
        <f t="shared" si="25"/>
        <v>0</v>
      </c>
      <c r="M208" s="14">
        <f t="shared" si="26"/>
        <v>0</v>
      </c>
      <c r="N208" s="14">
        <v>1244.83</v>
      </c>
      <c r="O208" s="13">
        <f t="shared" si="27"/>
        <v>19395.169999999998</v>
      </c>
    </row>
    <row r="209" spans="1:15" x14ac:dyDescent="0.3">
      <c r="A209" s="12">
        <v>132</v>
      </c>
      <c r="B209" s="11" t="s">
        <v>186</v>
      </c>
      <c r="C209" s="11" t="s">
        <v>5</v>
      </c>
      <c r="D209" s="10" t="s">
        <v>8</v>
      </c>
      <c r="E209" s="10" t="s">
        <v>3</v>
      </c>
      <c r="F209" s="9" t="s">
        <v>2</v>
      </c>
      <c r="G209" s="14">
        <v>20640</v>
      </c>
      <c r="H209" s="15">
        <f t="shared" si="21"/>
        <v>592.36800000000005</v>
      </c>
      <c r="I209" s="15">
        <f t="shared" si="22"/>
        <v>627.45600000000002</v>
      </c>
      <c r="J209" s="14">
        <f t="shared" si="23"/>
        <v>1219.8240000000001</v>
      </c>
      <c r="K209" s="14">
        <f t="shared" si="24"/>
        <v>233042.11199999999</v>
      </c>
      <c r="L209" s="14">
        <f t="shared" si="25"/>
        <v>0</v>
      </c>
      <c r="M209" s="14">
        <f t="shared" si="26"/>
        <v>0</v>
      </c>
      <c r="N209" s="14">
        <v>1244.83</v>
      </c>
      <c r="O209" s="13">
        <f t="shared" si="27"/>
        <v>19395.169999999998</v>
      </c>
    </row>
    <row r="210" spans="1:15" x14ac:dyDescent="0.3">
      <c r="A210" s="16">
        <v>154</v>
      </c>
      <c r="B210" s="11" t="s">
        <v>164</v>
      </c>
      <c r="C210" s="11" t="s">
        <v>5</v>
      </c>
      <c r="D210" s="10" t="s">
        <v>4</v>
      </c>
      <c r="E210" s="10" t="s">
        <v>3</v>
      </c>
      <c r="F210" s="9" t="s">
        <v>2</v>
      </c>
      <c r="G210" s="14">
        <v>20640</v>
      </c>
      <c r="H210" s="15">
        <f t="shared" si="21"/>
        <v>592.36800000000005</v>
      </c>
      <c r="I210" s="15">
        <f t="shared" si="22"/>
        <v>627.45600000000002</v>
      </c>
      <c r="J210" s="14">
        <f t="shared" si="23"/>
        <v>1219.8240000000001</v>
      </c>
      <c r="K210" s="14">
        <f t="shared" si="24"/>
        <v>233042.11199999999</v>
      </c>
      <c r="L210" s="14">
        <f t="shared" si="25"/>
        <v>0</v>
      </c>
      <c r="M210" s="14">
        <f t="shared" si="26"/>
        <v>0</v>
      </c>
      <c r="N210" s="14">
        <v>1244.83</v>
      </c>
      <c r="O210" s="13">
        <f t="shared" si="27"/>
        <v>19395.169999999998</v>
      </c>
    </row>
    <row r="211" spans="1:15" x14ac:dyDescent="0.3">
      <c r="A211" s="12">
        <v>234</v>
      </c>
      <c r="B211" s="11" t="s">
        <v>84</v>
      </c>
      <c r="C211" s="11" t="s">
        <v>5</v>
      </c>
      <c r="D211" s="10" t="s">
        <v>4</v>
      </c>
      <c r="E211" s="10" t="s">
        <v>3</v>
      </c>
      <c r="F211" s="9" t="s">
        <v>2</v>
      </c>
      <c r="G211" s="14">
        <v>20640</v>
      </c>
      <c r="H211" s="15">
        <f t="shared" si="21"/>
        <v>592.36800000000005</v>
      </c>
      <c r="I211" s="15">
        <f t="shared" si="22"/>
        <v>627.45600000000002</v>
      </c>
      <c r="J211" s="14">
        <f t="shared" si="23"/>
        <v>1219.8240000000001</v>
      </c>
      <c r="K211" s="14">
        <f t="shared" si="24"/>
        <v>233042.11199999999</v>
      </c>
      <c r="L211" s="14">
        <f t="shared" si="25"/>
        <v>0</v>
      </c>
      <c r="M211" s="14">
        <f t="shared" si="26"/>
        <v>0</v>
      </c>
      <c r="N211" s="14">
        <v>1244.83</v>
      </c>
      <c r="O211" s="13">
        <f t="shared" si="27"/>
        <v>19395.169999999998</v>
      </c>
    </row>
    <row r="212" spans="1:15" x14ac:dyDescent="0.3">
      <c r="A212" s="16">
        <v>261</v>
      </c>
      <c r="B212" s="11" t="s">
        <v>56</v>
      </c>
      <c r="C212" s="11" t="s">
        <v>5</v>
      </c>
      <c r="D212" s="10" t="s">
        <v>4</v>
      </c>
      <c r="E212" s="10" t="s">
        <v>3</v>
      </c>
      <c r="F212" s="9" t="s">
        <v>2</v>
      </c>
      <c r="G212" s="14">
        <v>20640</v>
      </c>
      <c r="H212" s="15">
        <f t="shared" si="21"/>
        <v>592.36800000000005</v>
      </c>
      <c r="I212" s="15">
        <f t="shared" si="22"/>
        <v>627.45600000000002</v>
      </c>
      <c r="J212" s="14">
        <f t="shared" si="23"/>
        <v>1219.8240000000001</v>
      </c>
      <c r="K212" s="14">
        <f t="shared" si="24"/>
        <v>233042.11199999999</v>
      </c>
      <c r="L212" s="14">
        <f t="shared" si="25"/>
        <v>0</v>
      </c>
      <c r="M212" s="14">
        <f t="shared" si="26"/>
        <v>0</v>
      </c>
      <c r="N212" s="14">
        <v>1244.83</v>
      </c>
      <c r="O212" s="13">
        <f t="shared" si="27"/>
        <v>19395.169999999998</v>
      </c>
    </row>
    <row r="213" spans="1:15" x14ac:dyDescent="0.3">
      <c r="A213" s="12">
        <v>275</v>
      </c>
      <c r="B213" s="11" t="s">
        <v>42</v>
      </c>
      <c r="C213" s="11" t="s">
        <v>5</v>
      </c>
      <c r="D213" s="10" t="s">
        <v>4</v>
      </c>
      <c r="E213" s="10" t="s">
        <v>3</v>
      </c>
      <c r="F213" s="9" t="s">
        <v>2</v>
      </c>
      <c r="G213" s="14">
        <v>20640</v>
      </c>
      <c r="H213" s="15">
        <f t="shared" si="21"/>
        <v>592.36800000000005</v>
      </c>
      <c r="I213" s="15">
        <f t="shared" si="22"/>
        <v>627.45600000000002</v>
      </c>
      <c r="J213" s="14">
        <f t="shared" si="23"/>
        <v>1219.8240000000001</v>
      </c>
      <c r="K213" s="14">
        <f t="shared" si="24"/>
        <v>233042.11199999999</v>
      </c>
      <c r="L213" s="14">
        <f t="shared" si="25"/>
        <v>0</v>
      </c>
      <c r="M213" s="14">
        <f t="shared" si="26"/>
        <v>0</v>
      </c>
      <c r="N213" s="14">
        <f>+M213+I213+H213+25</f>
        <v>1244.8240000000001</v>
      </c>
      <c r="O213" s="13">
        <f t="shared" si="27"/>
        <v>19395.175999999999</v>
      </c>
    </row>
    <row r="214" spans="1:15" x14ac:dyDescent="0.3">
      <c r="A214" s="16">
        <v>282</v>
      </c>
      <c r="B214" s="11" t="s">
        <v>35</v>
      </c>
      <c r="C214" s="11" t="s">
        <v>5</v>
      </c>
      <c r="D214" s="10" t="s">
        <v>8</v>
      </c>
      <c r="E214" s="10" t="s">
        <v>3</v>
      </c>
      <c r="F214" s="9" t="s">
        <v>2</v>
      </c>
      <c r="G214" s="14">
        <v>20640</v>
      </c>
      <c r="H214" s="15">
        <f t="shared" si="21"/>
        <v>592.36800000000005</v>
      </c>
      <c r="I214" s="15">
        <f t="shared" si="22"/>
        <v>627.45600000000002</v>
      </c>
      <c r="J214" s="14">
        <f t="shared" si="23"/>
        <v>1219.8240000000001</v>
      </c>
      <c r="K214" s="14">
        <f t="shared" si="24"/>
        <v>233042.11199999999</v>
      </c>
      <c r="L214" s="14">
        <f t="shared" si="25"/>
        <v>0</v>
      </c>
      <c r="M214" s="14">
        <f t="shared" si="26"/>
        <v>0</v>
      </c>
      <c r="N214" s="14">
        <f>+M214+I214+H214+25</f>
        <v>1244.8240000000001</v>
      </c>
      <c r="O214" s="13">
        <f t="shared" si="27"/>
        <v>19395.175999999999</v>
      </c>
    </row>
    <row r="215" spans="1:15" x14ac:dyDescent="0.3">
      <c r="A215" s="12">
        <v>286</v>
      </c>
      <c r="B215" s="11" t="s">
        <v>31</v>
      </c>
      <c r="C215" s="11" t="s">
        <v>5</v>
      </c>
      <c r="D215" s="10" t="s">
        <v>4</v>
      </c>
      <c r="E215" s="10" t="s">
        <v>3</v>
      </c>
      <c r="F215" s="9" t="s">
        <v>2</v>
      </c>
      <c r="G215" s="14">
        <v>20640</v>
      </c>
      <c r="H215" s="15">
        <f t="shared" si="21"/>
        <v>592.36800000000005</v>
      </c>
      <c r="I215" s="15">
        <f t="shared" si="22"/>
        <v>627.45600000000002</v>
      </c>
      <c r="J215" s="14">
        <f t="shared" si="23"/>
        <v>1219.8240000000001</v>
      </c>
      <c r="K215" s="14">
        <f t="shared" si="24"/>
        <v>233042.11199999999</v>
      </c>
      <c r="L215" s="14">
        <f t="shared" si="25"/>
        <v>0</v>
      </c>
      <c r="M215" s="14">
        <f t="shared" si="26"/>
        <v>0</v>
      </c>
      <c r="N215" s="14">
        <f>+M215+I215+H215+25</f>
        <v>1244.8240000000001</v>
      </c>
      <c r="O215" s="13">
        <f t="shared" si="27"/>
        <v>19395.175999999999</v>
      </c>
    </row>
    <row r="216" spans="1:15" x14ac:dyDescent="0.3">
      <c r="A216" s="16">
        <v>292</v>
      </c>
      <c r="B216" s="11" t="s">
        <v>25</v>
      </c>
      <c r="C216" s="11" t="s">
        <v>5</v>
      </c>
      <c r="D216" s="10" t="s">
        <v>8</v>
      </c>
      <c r="E216" s="10" t="s">
        <v>3</v>
      </c>
      <c r="F216" s="9" t="s">
        <v>2</v>
      </c>
      <c r="G216" s="14">
        <v>20640</v>
      </c>
      <c r="H216" s="15">
        <f t="shared" si="21"/>
        <v>592.36800000000005</v>
      </c>
      <c r="I216" s="15">
        <f t="shared" si="22"/>
        <v>627.45600000000002</v>
      </c>
      <c r="J216" s="14">
        <f t="shared" si="23"/>
        <v>1219.8240000000001</v>
      </c>
      <c r="K216" s="14">
        <f t="shared" si="24"/>
        <v>233042.11199999999</v>
      </c>
      <c r="L216" s="14">
        <f t="shared" si="25"/>
        <v>0</v>
      </c>
      <c r="M216" s="14">
        <f t="shared" si="26"/>
        <v>0</v>
      </c>
      <c r="N216" s="14">
        <f>+M216+I216+H216+25</f>
        <v>1244.8240000000001</v>
      </c>
      <c r="O216" s="13">
        <f t="shared" si="27"/>
        <v>19395.175999999999</v>
      </c>
    </row>
    <row r="217" spans="1:15" x14ac:dyDescent="0.3">
      <c r="A217" s="12">
        <v>309</v>
      </c>
      <c r="B217" s="11" t="s">
        <v>7</v>
      </c>
      <c r="C217" s="11" t="s">
        <v>5</v>
      </c>
      <c r="D217" s="10" t="s">
        <v>4</v>
      </c>
      <c r="E217" s="10" t="s">
        <v>3</v>
      </c>
      <c r="F217" s="9" t="s">
        <v>2</v>
      </c>
      <c r="G217" s="14">
        <v>20640</v>
      </c>
      <c r="H217" s="15">
        <f t="shared" si="21"/>
        <v>592.36800000000005</v>
      </c>
      <c r="I217" s="15">
        <f t="shared" si="22"/>
        <v>627.45600000000002</v>
      </c>
      <c r="J217" s="14">
        <f t="shared" si="23"/>
        <v>1219.8240000000001</v>
      </c>
      <c r="K217" s="14">
        <f t="shared" si="24"/>
        <v>233042.11199999999</v>
      </c>
      <c r="L217" s="14">
        <f t="shared" si="25"/>
        <v>0</v>
      </c>
      <c r="M217" s="14">
        <f t="shared" si="26"/>
        <v>0</v>
      </c>
      <c r="N217" s="14">
        <f>+M217+I217+H217+25</f>
        <v>1244.8240000000001</v>
      </c>
      <c r="O217" s="13">
        <f t="shared" si="27"/>
        <v>19395.175999999999</v>
      </c>
    </row>
    <row r="218" spans="1:15" x14ac:dyDescent="0.3">
      <c r="A218" s="16">
        <v>127</v>
      </c>
      <c r="B218" s="11" t="s">
        <v>191</v>
      </c>
      <c r="C218" s="11" t="s">
        <v>5</v>
      </c>
      <c r="D218" s="10" t="s">
        <v>8</v>
      </c>
      <c r="E218" s="10" t="s">
        <v>3</v>
      </c>
      <c r="F218" s="9" t="s">
        <v>2</v>
      </c>
      <c r="G218" s="14">
        <v>19680</v>
      </c>
      <c r="H218" s="15">
        <f t="shared" si="21"/>
        <v>564.81600000000003</v>
      </c>
      <c r="I218" s="15">
        <f t="shared" si="22"/>
        <v>598.27200000000005</v>
      </c>
      <c r="J218" s="14">
        <f t="shared" si="23"/>
        <v>1163.088</v>
      </c>
      <c r="K218" s="14">
        <f t="shared" si="24"/>
        <v>222202.94400000002</v>
      </c>
      <c r="L218" s="14">
        <f t="shared" si="25"/>
        <v>0</v>
      </c>
      <c r="M218" s="14">
        <f t="shared" si="26"/>
        <v>0</v>
      </c>
      <c r="N218" s="14">
        <v>1188.0899999999999</v>
      </c>
      <c r="O218" s="13">
        <f t="shared" si="27"/>
        <v>18491.91</v>
      </c>
    </row>
    <row r="219" spans="1:15" x14ac:dyDescent="0.3">
      <c r="A219" s="12">
        <v>20</v>
      </c>
      <c r="B219" s="11" t="s">
        <v>298</v>
      </c>
      <c r="C219" s="11" t="s">
        <v>5</v>
      </c>
      <c r="D219" s="10" t="s">
        <v>4</v>
      </c>
      <c r="E219" s="10" t="s">
        <v>3</v>
      </c>
      <c r="F219" s="9" t="s">
        <v>2</v>
      </c>
      <c r="G219" s="14">
        <v>18920</v>
      </c>
      <c r="H219" s="15">
        <f t="shared" si="21"/>
        <v>543.00400000000002</v>
      </c>
      <c r="I219" s="15">
        <f t="shared" si="22"/>
        <v>575.16800000000001</v>
      </c>
      <c r="J219" s="14">
        <f t="shared" si="23"/>
        <v>1118.172</v>
      </c>
      <c r="K219" s="14">
        <f t="shared" si="24"/>
        <v>213621.93600000002</v>
      </c>
      <c r="L219" s="14">
        <f t="shared" si="25"/>
        <v>0</v>
      </c>
      <c r="M219" s="14">
        <f t="shared" si="26"/>
        <v>0</v>
      </c>
      <c r="N219" s="14">
        <v>1143.17</v>
      </c>
      <c r="O219" s="13">
        <f t="shared" si="27"/>
        <v>17776.830000000002</v>
      </c>
    </row>
    <row r="220" spans="1:15" x14ac:dyDescent="0.3">
      <c r="A220" s="16">
        <v>102</v>
      </c>
      <c r="B220" s="11" t="s">
        <v>216</v>
      </c>
      <c r="C220" s="11" t="s">
        <v>5</v>
      </c>
      <c r="D220" s="10" t="s">
        <v>8</v>
      </c>
      <c r="E220" s="10" t="s">
        <v>3</v>
      </c>
      <c r="F220" s="9" t="s">
        <v>2</v>
      </c>
      <c r="G220" s="14">
        <v>18920</v>
      </c>
      <c r="H220" s="15">
        <f t="shared" si="21"/>
        <v>543.00400000000002</v>
      </c>
      <c r="I220" s="15">
        <f t="shared" si="22"/>
        <v>575.16800000000001</v>
      </c>
      <c r="J220" s="14">
        <f t="shared" si="23"/>
        <v>1118.172</v>
      </c>
      <c r="K220" s="14">
        <f t="shared" si="24"/>
        <v>213621.93600000002</v>
      </c>
      <c r="L220" s="14">
        <f t="shared" si="25"/>
        <v>0</v>
      </c>
      <c r="M220" s="14">
        <f t="shared" si="26"/>
        <v>0</v>
      </c>
      <c r="N220" s="14">
        <v>1143.17</v>
      </c>
      <c r="O220" s="13">
        <f t="shared" si="27"/>
        <v>17776.830000000002</v>
      </c>
    </row>
    <row r="221" spans="1:15" x14ac:dyDescent="0.3">
      <c r="A221" s="12">
        <v>138</v>
      </c>
      <c r="B221" s="11" t="s">
        <v>180</v>
      </c>
      <c r="C221" s="11" t="s">
        <v>5</v>
      </c>
      <c r="D221" s="10" t="s">
        <v>8</v>
      </c>
      <c r="E221" s="10" t="s">
        <v>3</v>
      </c>
      <c r="F221" s="9" t="s">
        <v>2</v>
      </c>
      <c r="G221" s="14">
        <v>18920</v>
      </c>
      <c r="H221" s="15">
        <f t="shared" si="21"/>
        <v>543.00400000000002</v>
      </c>
      <c r="I221" s="15">
        <f t="shared" si="22"/>
        <v>575.16800000000001</v>
      </c>
      <c r="J221" s="14">
        <f t="shared" si="23"/>
        <v>1118.172</v>
      </c>
      <c r="K221" s="14">
        <f t="shared" si="24"/>
        <v>213621.93600000002</v>
      </c>
      <c r="L221" s="14">
        <f t="shared" si="25"/>
        <v>0</v>
      </c>
      <c r="M221" s="14">
        <f t="shared" si="26"/>
        <v>0</v>
      </c>
      <c r="N221" s="14">
        <v>5509.09</v>
      </c>
      <c r="O221" s="13">
        <f t="shared" si="27"/>
        <v>13410.91</v>
      </c>
    </row>
    <row r="222" spans="1:15" x14ac:dyDescent="0.3">
      <c r="A222" s="16">
        <v>27</v>
      </c>
      <c r="B222" s="11" t="s">
        <v>291</v>
      </c>
      <c r="C222" s="11" t="s">
        <v>5</v>
      </c>
      <c r="D222" s="10" t="s">
        <v>8</v>
      </c>
      <c r="E222" s="10" t="s">
        <v>3</v>
      </c>
      <c r="F222" s="9" t="s">
        <v>2</v>
      </c>
      <c r="G222" s="14">
        <v>18060</v>
      </c>
      <c r="H222" s="15">
        <f t="shared" si="21"/>
        <v>518.322</v>
      </c>
      <c r="I222" s="15">
        <f t="shared" si="22"/>
        <v>549.024</v>
      </c>
      <c r="J222" s="14">
        <f t="shared" si="23"/>
        <v>1067.346</v>
      </c>
      <c r="K222" s="14">
        <f t="shared" si="24"/>
        <v>203911.848</v>
      </c>
      <c r="L222" s="14">
        <f t="shared" si="25"/>
        <v>0</v>
      </c>
      <c r="M222" s="14">
        <f t="shared" si="26"/>
        <v>0</v>
      </c>
      <c r="N222" s="14">
        <v>1092.3399999999999</v>
      </c>
      <c r="O222" s="13">
        <f t="shared" si="27"/>
        <v>16967.66</v>
      </c>
    </row>
    <row r="223" spans="1:15" x14ac:dyDescent="0.3">
      <c r="A223" s="12">
        <v>55</v>
      </c>
      <c r="B223" s="11" t="s">
        <v>263</v>
      </c>
      <c r="C223" s="11" t="s">
        <v>5</v>
      </c>
      <c r="D223" s="10" t="s">
        <v>8</v>
      </c>
      <c r="E223" s="10" t="s">
        <v>3</v>
      </c>
      <c r="F223" s="9" t="s">
        <v>2</v>
      </c>
      <c r="G223" s="14">
        <v>18060</v>
      </c>
      <c r="H223" s="15">
        <f t="shared" si="21"/>
        <v>518.322</v>
      </c>
      <c r="I223" s="15">
        <f t="shared" si="22"/>
        <v>549.024</v>
      </c>
      <c r="J223" s="14">
        <f t="shared" si="23"/>
        <v>1067.346</v>
      </c>
      <c r="K223" s="14">
        <f t="shared" si="24"/>
        <v>203911.848</v>
      </c>
      <c r="L223" s="14">
        <f t="shared" si="25"/>
        <v>0</v>
      </c>
      <c r="M223" s="14">
        <f t="shared" si="26"/>
        <v>0</v>
      </c>
      <c r="N223" s="14">
        <v>1092.3399999999999</v>
      </c>
      <c r="O223" s="13">
        <f t="shared" si="27"/>
        <v>16967.66</v>
      </c>
    </row>
    <row r="224" spans="1:15" x14ac:dyDescent="0.3">
      <c r="A224" s="16">
        <v>62</v>
      </c>
      <c r="B224" s="11" t="s">
        <v>256</v>
      </c>
      <c r="C224" s="11" t="s">
        <v>5</v>
      </c>
      <c r="D224" s="10" t="s">
        <v>4</v>
      </c>
      <c r="E224" s="10" t="s">
        <v>3</v>
      </c>
      <c r="F224" s="9" t="s">
        <v>2</v>
      </c>
      <c r="G224" s="14">
        <v>18060</v>
      </c>
      <c r="H224" s="15">
        <f t="shared" si="21"/>
        <v>518.322</v>
      </c>
      <c r="I224" s="15">
        <f t="shared" si="22"/>
        <v>549.024</v>
      </c>
      <c r="J224" s="14">
        <f t="shared" si="23"/>
        <v>1067.346</v>
      </c>
      <c r="K224" s="14">
        <f t="shared" si="24"/>
        <v>203911.848</v>
      </c>
      <c r="L224" s="14">
        <f t="shared" si="25"/>
        <v>0</v>
      </c>
      <c r="M224" s="14">
        <f t="shared" si="26"/>
        <v>0</v>
      </c>
      <c r="N224" s="14">
        <v>1092.3399999999999</v>
      </c>
      <c r="O224" s="13">
        <f t="shared" si="27"/>
        <v>16967.66</v>
      </c>
    </row>
    <row r="225" spans="1:15" x14ac:dyDescent="0.3">
      <c r="A225" s="12">
        <v>11</v>
      </c>
      <c r="B225" s="11" t="s">
        <v>307</v>
      </c>
      <c r="C225" s="11" t="s">
        <v>5</v>
      </c>
      <c r="D225" s="10" t="s">
        <v>4</v>
      </c>
      <c r="E225" s="10" t="s">
        <v>3</v>
      </c>
      <c r="F225" s="9" t="s">
        <v>2</v>
      </c>
      <c r="G225" s="14">
        <v>17200</v>
      </c>
      <c r="H225" s="15">
        <f t="shared" si="21"/>
        <v>493.64</v>
      </c>
      <c r="I225" s="15">
        <f t="shared" si="22"/>
        <v>522.88</v>
      </c>
      <c r="J225" s="14">
        <f t="shared" si="23"/>
        <v>1016.52</v>
      </c>
      <c r="K225" s="14">
        <f t="shared" si="24"/>
        <v>194201.76</v>
      </c>
      <c r="L225" s="14">
        <f t="shared" si="25"/>
        <v>0</v>
      </c>
      <c r="M225" s="14">
        <f t="shared" si="26"/>
        <v>0</v>
      </c>
      <c r="N225" s="14">
        <v>1041.52</v>
      </c>
      <c r="O225" s="13">
        <f t="shared" si="27"/>
        <v>16158.48</v>
      </c>
    </row>
    <row r="226" spans="1:15" x14ac:dyDescent="0.3">
      <c r="A226" s="16">
        <v>88</v>
      </c>
      <c r="B226" s="11" t="s">
        <v>230</v>
      </c>
      <c r="C226" s="11" t="s">
        <v>5</v>
      </c>
      <c r="D226" s="10" t="s">
        <v>4</v>
      </c>
      <c r="E226" s="10" t="s">
        <v>3</v>
      </c>
      <c r="F226" s="9" t="s">
        <v>2</v>
      </c>
      <c r="G226" s="14">
        <v>17200</v>
      </c>
      <c r="H226" s="15">
        <f t="shared" si="21"/>
        <v>493.64</v>
      </c>
      <c r="I226" s="15">
        <f t="shared" si="22"/>
        <v>522.88</v>
      </c>
      <c r="J226" s="14">
        <f t="shared" si="23"/>
        <v>1016.52</v>
      </c>
      <c r="K226" s="14">
        <f t="shared" si="24"/>
        <v>194201.76</v>
      </c>
      <c r="L226" s="14">
        <f t="shared" si="25"/>
        <v>0</v>
      </c>
      <c r="M226" s="14">
        <f t="shared" si="26"/>
        <v>0</v>
      </c>
      <c r="N226" s="14">
        <v>1041.52</v>
      </c>
      <c r="O226" s="13">
        <f t="shared" si="27"/>
        <v>16158.48</v>
      </c>
    </row>
    <row r="227" spans="1:15" x14ac:dyDescent="0.3">
      <c r="A227" s="12">
        <v>115</v>
      </c>
      <c r="B227" s="11" t="s">
        <v>203</v>
      </c>
      <c r="C227" s="11" t="s">
        <v>5</v>
      </c>
      <c r="D227" s="10" t="s">
        <v>4</v>
      </c>
      <c r="E227" s="10" t="s">
        <v>3</v>
      </c>
      <c r="F227" s="9" t="s">
        <v>2</v>
      </c>
      <c r="G227" s="14">
        <v>17200</v>
      </c>
      <c r="H227" s="15">
        <f t="shared" si="21"/>
        <v>493.64</v>
      </c>
      <c r="I227" s="15">
        <f t="shared" si="22"/>
        <v>522.88</v>
      </c>
      <c r="J227" s="14">
        <f t="shared" si="23"/>
        <v>1016.52</v>
      </c>
      <c r="K227" s="14">
        <f t="shared" si="24"/>
        <v>194201.76</v>
      </c>
      <c r="L227" s="14">
        <f t="shared" si="25"/>
        <v>0</v>
      </c>
      <c r="M227" s="14">
        <f t="shared" si="26"/>
        <v>0</v>
      </c>
      <c r="N227" s="14">
        <v>4532.3999999999996</v>
      </c>
      <c r="O227" s="13">
        <f t="shared" si="27"/>
        <v>12667.6</v>
      </c>
    </row>
    <row r="228" spans="1:15" x14ac:dyDescent="0.3">
      <c r="A228" s="16">
        <v>195</v>
      </c>
      <c r="B228" s="11" t="s">
        <v>123</v>
      </c>
      <c r="C228" s="11" t="s">
        <v>5</v>
      </c>
      <c r="D228" s="10" t="s">
        <v>4</v>
      </c>
      <c r="E228" s="10" t="s">
        <v>3</v>
      </c>
      <c r="F228" s="9" t="s">
        <v>2</v>
      </c>
      <c r="G228" s="14">
        <v>17200</v>
      </c>
      <c r="H228" s="15">
        <f t="shared" si="21"/>
        <v>493.64</v>
      </c>
      <c r="I228" s="15">
        <f t="shared" si="22"/>
        <v>522.88</v>
      </c>
      <c r="J228" s="14">
        <f t="shared" si="23"/>
        <v>1016.52</v>
      </c>
      <c r="K228" s="14">
        <f t="shared" si="24"/>
        <v>194201.76</v>
      </c>
      <c r="L228" s="14">
        <f t="shared" si="25"/>
        <v>0</v>
      </c>
      <c r="M228" s="14">
        <f t="shared" si="26"/>
        <v>0</v>
      </c>
      <c r="N228" s="14">
        <v>547.88</v>
      </c>
      <c r="O228" s="13">
        <f t="shared" si="27"/>
        <v>16652.12</v>
      </c>
    </row>
    <row r="229" spans="1:15" x14ac:dyDescent="0.3">
      <c r="A229" s="12">
        <v>293</v>
      </c>
      <c r="B229" s="11" t="s">
        <v>24</v>
      </c>
      <c r="C229" s="11" t="s">
        <v>5</v>
      </c>
      <c r="D229" s="10" t="s">
        <v>4</v>
      </c>
      <c r="E229" s="10" t="s">
        <v>3</v>
      </c>
      <c r="F229" s="9" t="s">
        <v>2</v>
      </c>
      <c r="G229" s="14">
        <v>17200</v>
      </c>
      <c r="H229" s="15">
        <f t="shared" si="21"/>
        <v>493.64</v>
      </c>
      <c r="I229" s="15">
        <f t="shared" si="22"/>
        <v>522.88</v>
      </c>
      <c r="J229" s="14">
        <f t="shared" si="23"/>
        <v>1016.52</v>
      </c>
      <c r="K229" s="14">
        <f t="shared" si="24"/>
        <v>194201.76</v>
      </c>
      <c r="L229" s="14">
        <f t="shared" si="25"/>
        <v>0</v>
      </c>
      <c r="M229" s="14">
        <f t="shared" si="26"/>
        <v>0</v>
      </c>
      <c r="N229" s="14">
        <f>+M229+I229+H229+25</f>
        <v>1041.52</v>
      </c>
      <c r="O229" s="13">
        <f t="shared" si="27"/>
        <v>16158.48</v>
      </c>
    </row>
    <row r="230" spans="1:15" x14ac:dyDescent="0.3">
      <c r="A230" s="16">
        <v>298</v>
      </c>
      <c r="B230" s="11" t="s">
        <v>19</v>
      </c>
      <c r="C230" s="11" t="s">
        <v>5</v>
      </c>
      <c r="D230" s="10" t="s">
        <v>8</v>
      </c>
      <c r="E230" s="10" t="s">
        <v>3</v>
      </c>
      <c r="F230" s="9" t="s">
        <v>2</v>
      </c>
      <c r="G230" s="14">
        <v>17200</v>
      </c>
      <c r="H230" s="15">
        <f t="shared" si="21"/>
        <v>493.64</v>
      </c>
      <c r="I230" s="15">
        <f t="shared" si="22"/>
        <v>522.88</v>
      </c>
      <c r="J230" s="14">
        <f t="shared" si="23"/>
        <v>1016.52</v>
      </c>
      <c r="K230" s="14">
        <f t="shared" si="24"/>
        <v>194201.76</v>
      </c>
      <c r="L230" s="14">
        <f t="shared" si="25"/>
        <v>0</v>
      </c>
      <c r="M230" s="14">
        <f t="shared" si="26"/>
        <v>0</v>
      </c>
      <c r="N230" s="14">
        <f>+M230+I230+H230+25</f>
        <v>1041.52</v>
      </c>
      <c r="O230" s="13">
        <f t="shared" si="27"/>
        <v>16158.48</v>
      </c>
    </row>
    <row r="231" spans="1:15" x14ac:dyDescent="0.3">
      <c r="A231" s="12">
        <v>302</v>
      </c>
      <c r="B231" s="11" t="s">
        <v>15</v>
      </c>
      <c r="C231" s="11" t="s">
        <v>5</v>
      </c>
      <c r="D231" s="10" t="s">
        <v>8</v>
      </c>
      <c r="E231" s="10" t="s">
        <v>3</v>
      </c>
      <c r="F231" s="9" t="s">
        <v>2</v>
      </c>
      <c r="G231" s="14">
        <v>17200</v>
      </c>
      <c r="H231" s="15">
        <f t="shared" si="21"/>
        <v>493.64</v>
      </c>
      <c r="I231" s="15">
        <f t="shared" si="22"/>
        <v>522.88</v>
      </c>
      <c r="J231" s="14">
        <f t="shared" si="23"/>
        <v>1016.52</v>
      </c>
      <c r="K231" s="14">
        <f t="shared" si="24"/>
        <v>194201.76</v>
      </c>
      <c r="L231" s="14">
        <f t="shared" si="25"/>
        <v>0</v>
      </c>
      <c r="M231" s="14">
        <f t="shared" si="26"/>
        <v>0</v>
      </c>
      <c r="N231" s="14">
        <f>+M231+I231+H231+25</f>
        <v>1041.52</v>
      </c>
      <c r="O231" s="13">
        <f t="shared" si="27"/>
        <v>16158.48</v>
      </c>
    </row>
    <row r="232" spans="1:15" x14ac:dyDescent="0.3">
      <c r="A232" s="16">
        <v>15</v>
      </c>
      <c r="B232" s="11" t="s">
        <v>303</v>
      </c>
      <c r="C232" s="11" t="s">
        <v>5</v>
      </c>
      <c r="D232" s="10" t="s">
        <v>4</v>
      </c>
      <c r="E232" s="10" t="s">
        <v>3</v>
      </c>
      <c r="F232" s="9" t="s">
        <v>2</v>
      </c>
      <c r="G232" s="14">
        <v>15480</v>
      </c>
      <c r="H232" s="15">
        <f t="shared" si="21"/>
        <v>444.27600000000001</v>
      </c>
      <c r="I232" s="15">
        <f t="shared" si="22"/>
        <v>470.59199999999998</v>
      </c>
      <c r="J232" s="14">
        <f t="shared" si="23"/>
        <v>914.86800000000005</v>
      </c>
      <c r="K232" s="14">
        <f t="shared" si="24"/>
        <v>174781.584</v>
      </c>
      <c r="L232" s="14">
        <f t="shared" si="25"/>
        <v>0</v>
      </c>
      <c r="M232" s="14">
        <f t="shared" si="26"/>
        <v>0</v>
      </c>
      <c r="N232" s="14">
        <v>939.87</v>
      </c>
      <c r="O232" s="13">
        <f t="shared" si="27"/>
        <v>14540.13</v>
      </c>
    </row>
    <row r="233" spans="1:15" x14ac:dyDescent="0.3">
      <c r="A233" s="12">
        <v>23</v>
      </c>
      <c r="B233" s="11" t="s">
        <v>295</v>
      </c>
      <c r="C233" s="11" t="s">
        <v>5</v>
      </c>
      <c r="D233" s="10" t="s">
        <v>8</v>
      </c>
      <c r="E233" s="10" t="s">
        <v>3</v>
      </c>
      <c r="F233" s="9" t="s">
        <v>2</v>
      </c>
      <c r="G233" s="14">
        <v>15480</v>
      </c>
      <c r="H233" s="15">
        <f t="shared" si="21"/>
        <v>444.27600000000001</v>
      </c>
      <c r="I233" s="15">
        <f t="shared" si="22"/>
        <v>470.59199999999998</v>
      </c>
      <c r="J233" s="14">
        <f t="shared" si="23"/>
        <v>914.86800000000005</v>
      </c>
      <c r="K233" s="14">
        <f t="shared" si="24"/>
        <v>174781.584</v>
      </c>
      <c r="L233" s="14">
        <f t="shared" si="25"/>
        <v>0</v>
      </c>
      <c r="M233" s="14">
        <f t="shared" si="26"/>
        <v>0</v>
      </c>
      <c r="N233" s="14">
        <v>939.87</v>
      </c>
      <c r="O233" s="13">
        <f t="shared" si="27"/>
        <v>14540.13</v>
      </c>
    </row>
    <row r="234" spans="1:15" x14ac:dyDescent="0.3">
      <c r="A234" s="16">
        <v>61</v>
      </c>
      <c r="B234" s="11" t="s">
        <v>257</v>
      </c>
      <c r="C234" s="11" t="s">
        <v>5</v>
      </c>
      <c r="D234" s="10" t="s">
        <v>8</v>
      </c>
      <c r="E234" s="10" t="s">
        <v>3</v>
      </c>
      <c r="F234" s="9" t="s">
        <v>2</v>
      </c>
      <c r="G234" s="14">
        <v>15480</v>
      </c>
      <c r="H234" s="15">
        <f t="shared" si="21"/>
        <v>444.27600000000001</v>
      </c>
      <c r="I234" s="15">
        <f t="shared" si="22"/>
        <v>470.59199999999998</v>
      </c>
      <c r="J234" s="14">
        <f t="shared" si="23"/>
        <v>914.86800000000005</v>
      </c>
      <c r="K234" s="14">
        <f t="shared" si="24"/>
        <v>174781.584</v>
      </c>
      <c r="L234" s="14">
        <f t="shared" si="25"/>
        <v>0</v>
      </c>
      <c r="M234" s="14">
        <f t="shared" si="26"/>
        <v>0</v>
      </c>
      <c r="N234" s="14">
        <v>939.87</v>
      </c>
      <c r="O234" s="13">
        <f t="shared" si="27"/>
        <v>14540.13</v>
      </c>
    </row>
    <row r="235" spans="1:15" x14ac:dyDescent="0.3">
      <c r="A235" s="12">
        <v>89</v>
      </c>
      <c r="B235" s="11" t="s">
        <v>229</v>
      </c>
      <c r="C235" s="11" t="s">
        <v>5</v>
      </c>
      <c r="D235" s="10" t="s">
        <v>4</v>
      </c>
      <c r="E235" s="10" t="s">
        <v>3</v>
      </c>
      <c r="F235" s="9" t="s">
        <v>2</v>
      </c>
      <c r="G235" s="14">
        <v>15480</v>
      </c>
      <c r="H235" s="15">
        <f t="shared" si="21"/>
        <v>444.27600000000001</v>
      </c>
      <c r="I235" s="15">
        <f t="shared" si="22"/>
        <v>470.59199999999998</v>
      </c>
      <c r="J235" s="14">
        <f t="shared" si="23"/>
        <v>914.86800000000005</v>
      </c>
      <c r="K235" s="14">
        <f t="shared" si="24"/>
        <v>174781.584</v>
      </c>
      <c r="L235" s="14">
        <f t="shared" si="25"/>
        <v>0</v>
      </c>
      <c r="M235" s="14">
        <f t="shared" si="26"/>
        <v>0</v>
      </c>
      <c r="N235" s="14">
        <v>939.87</v>
      </c>
      <c r="O235" s="13">
        <f t="shared" si="27"/>
        <v>14540.13</v>
      </c>
    </row>
    <row r="236" spans="1:15" x14ac:dyDescent="0.3">
      <c r="A236" s="16">
        <v>97</v>
      </c>
      <c r="B236" s="11" t="s">
        <v>221</v>
      </c>
      <c r="C236" s="11" t="s">
        <v>5</v>
      </c>
      <c r="D236" s="10" t="s">
        <v>8</v>
      </c>
      <c r="E236" s="10" t="s">
        <v>3</v>
      </c>
      <c r="F236" s="9" t="s">
        <v>2</v>
      </c>
      <c r="G236" s="14">
        <v>15480</v>
      </c>
      <c r="H236" s="15">
        <f t="shared" si="21"/>
        <v>444.27600000000001</v>
      </c>
      <c r="I236" s="15">
        <f t="shared" si="22"/>
        <v>470.59199999999998</v>
      </c>
      <c r="J236" s="14">
        <f t="shared" si="23"/>
        <v>914.86800000000005</v>
      </c>
      <c r="K236" s="14">
        <f t="shared" si="24"/>
        <v>174781.584</v>
      </c>
      <c r="L236" s="14">
        <f t="shared" si="25"/>
        <v>0</v>
      </c>
      <c r="M236" s="14">
        <f t="shared" si="26"/>
        <v>0</v>
      </c>
      <c r="N236" s="14">
        <v>939.87</v>
      </c>
      <c r="O236" s="13">
        <f t="shared" si="27"/>
        <v>14540.13</v>
      </c>
    </row>
    <row r="237" spans="1:15" x14ac:dyDescent="0.3">
      <c r="A237" s="12">
        <v>111</v>
      </c>
      <c r="B237" s="11" t="s">
        <v>207</v>
      </c>
      <c r="C237" s="11" t="s">
        <v>5</v>
      </c>
      <c r="D237" s="10" t="s">
        <v>8</v>
      </c>
      <c r="E237" s="10" t="s">
        <v>3</v>
      </c>
      <c r="F237" s="9" t="s">
        <v>2</v>
      </c>
      <c r="G237" s="14">
        <v>15480</v>
      </c>
      <c r="H237" s="15">
        <f t="shared" si="21"/>
        <v>444.27600000000001</v>
      </c>
      <c r="I237" s="15">
        <f t="shared" si="22"/>
        <v>470.59199999999998</v>
      </c>
      <c r="J237" s="14">
        <f t="shared" si="23"/>
        <v>914.86800000000005</v>
      </c>
      <c r="K237" s="14">
        <f t="shared" si="24"/>
        <v>174781.584</v>
      </c>
      <c r="L237" s="14">
        <f t="shared" si="25"/>
        <v>0</v>
      </c>
      <c r="M237" s="14">
        <f t="shared" si="26"/>
        <v>0</v>
      </c>
      <c r="N237" s="14">
        <v>939.87</v>
      </c>
      <c r="O237" s="13">
        <f t="shared" si="27"/>
        <v>14540.13</v>
      </c>
    </row>
    <row r="238" spans="1:15" x14ac:dyDescent="0.3">
      <c r="A238" s="16">
        <v>134</v>
      </c>
      <c r="B238" s="11" t="s">
        <v>184</v>
      </c>
      <c r="C238" s="11" t="s">
        <v>5</v>
      </c>
      <c r="D238" s="10" t="s">
        <v>8</v>
      </c>
      <c r="E238" s="10" t="s">
        <v>3</v>
      </c>
      <c r="F238" s="9" t="s">
        <v>2</v>
      </c>
      <c r="G238" s="14">
        <v>15480</v>
      </c>
      <c r="H238" s="15">
        <f t="shared" si="21"/>
        <v>444.27600000000001</v>
      </c>
      <c r="I238" s="15">
        <f t="shared" si="22"/>
        <v>470.59199999999998</v>
      </c>
      <c r="J238" s="14">
        <f t="shared" si="23"/>
        <v>914.86800000000005</v>
      </c>
      <c r="K238" s="14">
        <f t="shared" si="24"/>
        <v>174781.584</v>
      </c>
      <c r="L238" s="14">
        <f t="shared" si="25"/>
        <v>0</v>
      </c>
      <c r="M238" s="14">
        <f t="shared" si="26"/>
        <v>0</v>
      </c>
      <c r="N238" s="14">
        <v>939.87</v>
      </c>
      <c r="O238" s="13">
        <f t="shared" si="27"/>
        <v>14540.13</v>
      </c>
    </row>
    <row r="239" spans="1:15" x14ac:dyDescent="0.3">
      <c r="A239" s="12">
        <v>143</v>
      </c>
      <c r="B239" s="11" t="s">
        <v>175</v>
      </c>
      <c r="C239" s="11" t="s">
        <v>5</v>
      </c>
      <c r="D239" s="10" t="s">
        <v>4</v>
      </c>
      <c r="E239" s="10" t="s">
        <v>3</v>
      </c>
      <c r="F239" s="9" t="s">
        <v>2</v>
      </c>
      <c r="G239" s="14">
        <v>15480</v>
      </c>
      <c r="H239" s="15">
        <f t="shared" si="21"/>
        <v>444.27600000000001</v>
      </c>
      <c r="I239" s="15">
        <f t="shared" si="22"/>
        <v>470.59199999999998</v>
      </c>
      <c r="J239" s="14">
        <f t="shared" si="23"/>
        <v>914.86800000000005</v>
      </c>
      <c r="K239" s="14">
        <f t="shared" si="24"/>
        <v>174781.584</v>
      </c>
      <c r="L239" s="14">
        <f t="shared" si="25"/>
        <v>0</v>
      </c>
      <c r="M239" s="14">
        <f t="shared" si="26"/>
        <v>0</v>
      </c>
      <c r="N239" s="14">
        <v>939.87</v>
      </c>
      <c r="O239" s="13">
        <f t="shared" si="27"/>
        <v>14540.13</v>
      </c>
    </row>
    <row r="240" spans="1:15" x14ac:dyDescent="0.3">
      <c r="A240" s="16">
        <v>200</v>
      </c>
      <c r="B240" s="11" t="s">
        <v>118</v>
      </c>
      <c r="C240" s="11" t="s">
        <v>5</v>
      </c>
      <c r="D240" s="10" t="s">
        <v>8</v>
      </c>
      <c r="E240" s="10" t="s">
        <v>3</v>
      </c>
      <c r="F240" s="9" t="s">
        <v>2</v>
      </c>
      <c r="G240" s="14">
        <v>15480</v>
      </c>
      <c r="H240" s="15">
        <f t="shared" si="21"/>
        <v>444.27600000000001</v>
      </c>
      <c r="I240" s="15">
        <f t="shared" si="22"/>
        <v>470.59199999999998</v>
      </c>
      <c r="J240" s="14">
        <f t="shared" si="23"/>
        <v>914.86800000000005</v>
      </c>
      <c r="K240" s="14">
        <f t="shared" si="24"/>
        <v>174781.584</v>
      </c>
      <c r="L240" s="14">
        <f t="shared" si="25"/>
        <v>0</v>
      </c>
      <c r="M240" s="14">
        <f t="shared" si="26"/>
        <v>0</v>
      </c>
      <c r="N240" s="14">
        <v>4026.16</v>
      </c>
      <c r="O240" s="13">
        <f t="shared" si="27"/>
        <v>11453.84</v>
      </c>
    </row>
    <row r="241" spans="1:15" x14ac:dyDescent="0.3">
      <c r="A241" s="12">
        <v>211</v>
      </c>
      <c r="B241" s="11" t="s">
        <v>107</v>
      </c>
      <c r="C241" s="11" t="s">
        <v>5</v>
      </c>
      <c r="D241" s="10" t="s">
        <v>8</v>
      </c>
      <c r="E241" s="10" t="s">
        <v>3</v>
      </c>
      <c r="F241" s="9" t="s">
        <v>2</v>
      </c>
      <c r="G241" s="14">
        <v>15480</v>
      </c>
      <c r="H241" s="15">
        <f t="shared" si="21"/>
        <v>444.27600000000001</v>
      </c>
      <c r="I241" s="15">
        <f t="shared" si="22"/>
        <v>470.59199999999998</v>
      </c>
      <c r="J241" s="14">
        <f t="shared" si="23"/>
        <v>914.86800000000005</v>
      </c>
      <c r="K241" s="14">
        <f t="shared" si="24"/>
        <v>174781.584</v>
      </c>
      <c r="L241" s="14">
        <f t="shared" si="25"/>
        <v>0</v>
      </c>
      <c r="M241" s="14">
        <f t="shared" si="26"/>
        <v>0</v>
      </c>
      <c r="N241" s="14">
        <v>939.87</v>
      </c>
      <c r="O241" s="13">
        <f t="shared" si="27"/>
        <v>14540.13</v>
      </c>
    </row>
    <row r="242" spans="1:15" x14ac:dyDescent="0.3">
      <c r="A242" s="16">
        <v>263</v>
      </c>
      <c r="B242" s="11" t="s">
        <v>54</v>
      </c>
      <c r="C242" s="11" t="s">
        <v>5</v>
      </c>
      <c r="D242" s="10" t="s">
        <v>8</v>
      </c>
      <c r="E242" s="10" t="s">
        <v>3</v>
      </c>
      <c r="F242" s="9" t="s">
        <v>2</v>
      </c>
      <c r="G242" s="14">
        <v>15480</v>
      </c>
      <c r="H242" s="15">
        <f t="shared" si="21"/>
        <v>444.27600000000001</v>
      </c>
      <c r="I242" s="15">
        <f t="shared" si="22"/>
        <v>470.59199999999998</v>
      </c>
      <c r="J242" s="14">
        <f t="shared" si="23"/>
        <v>914.86800000000005</v>
      </c>
      <c r="K242" s="14">
        <f t="shared" si="24"/>
        <v>174781.584</v>
      </c>
      <c r="L242" s="14">
        <f t="shared" si="25"/>
        <v>0</v>
      </c>
      <c r="M242" s="14">
        <f t="shared" si="26"/>
        <v>0</v>
      </c>
      <c r="N242" s="14">
        <v>939.87</v>
      </c>
      <c r="O242" s="13">
        <f t="shared" si="27"/>
        <v>14540.13</v>
      </c>
    </row>
    <row r="243" spans="1:15" x14ac:dyDescent="0.3">
      <c r="A243" s="12">
        <v>251</v>
      </c>
      <c r="B243" s="11" t="s">
        <v>67</v>
      </c>
      <c r="C243" s="11" t="s">
        <v>5</v>
      </c>
      <c r="D243" s="10" t="s">
        <v>4</v>
      </c>
      <c r="E243" s="10" t="s">
        <v>3</v>
      </c>
      <c r="F243" s="9" t="s">
        <v>2</v>
      </c>
      <c r="G243" s="14">
        <v>15050</v>
      </c>
      <c r="H243" s="15">
        <f t="shared" si="21"/>
        <v>431.935</v>
      </c>
      <c r="I243" s="15">
        <f t="shared" si="22"/>
        <v>457.52</v>
      </c>
      <c r="J243" s="14">
        <f t="shared" si="23"/>
        <v>889.45500000000004</v>
      </c>
      <c r="K243" s="14">
        <f t="shared" si="24"/>
        <v>169926.54</v>
      </c>
      <c r="L243" s="14">
        <f t="shared" si="25"/>
        <v>0</v>
      </c>
      <c r="M243" s="14">
        <f t="shared" si="26"/>
        <v>0</v>
      </c>
      <c r="N243" s="14">
        <v>914.46</v>
      </c>
      <c r="O243" s="13">
        <f t="shared" si="27"/>
        <v>14135.54</v>
      </c>
    </row>
    <row r="244" spans="1:15" x14ac:dyDescent="0.3">
      <c r="A244" s="16">
        <v>34</v>
      </c>
      <c r="B244" s="11" t="s">
        <v>284</v>
      </c>
      <c r="C244" s="11" t="s">
        <v>5</v>
      </c>
      <c r="D244" s="10" t="s">
        <v>8</v>
      </c>
      <c r="E244" s="10" t="s">
        <v>3</v>
      </c>
      <c r="F244" s="9" t="s">
        <v>2</v>
      </c>
      <c r="G244" s="14">
        <v>13760</v>
      </c>
      <c r="H244" s="15">
        <f t="shared" si="21"/>
        <v>394.91199999999998</v>
      </c>
      <c r="I244" s="15">
        <f t="shared" si="22"/>
        <v>418.30399999999997</v>
      </c>
      <c r="J244" s="14">
        <f t="shared" si="23"/>
        <v>813.21600000000001</v>
      </c>
      <c r="K244" s="14">
        <f t="shared" si="24"/>
        <v>155361.408</v>
      </c>
      <c r="L244" s="14">
        <f t="shared" si="25"/>
        <v>0</v>
      </c>
      <c r="M244" s="14">
        <f t="shared" si="26"/>
        <v>0</v>
      </c>
      <c r="N244" s="14">
        <v>838.21</v>
      </c>
      <c r="O244" s="13">
        <f t="shared" si="27"/>
        <v>12921.79</v>
      </c>
    </row>
    <row r="245" spans="1:15" x14ac:dyDescent="0.3">
      <c r="A245" s="12">
        <v>65</v>
      </c>
      <c r="B245" s="11" t="s">
        <v>253</v>
      </c>
      <c r="C245" s="11" t="s">
        <v>5</v>
      </c>
      <c r="D245" s="10" t="s">
        <v>8</v>
      </c>
      <c r="E245" s="10" t="s">
        <v>3</v>
      </c>
      <c r="F245" s="9" t="s">
        <v>2</v>
      </c>
      <c r="G245" s="14">
        <v>13760</v>
      </c>
      <c r="H245" s="15">
        <f t="shared" si="21"/>
        <v>394.91199999999998</v>
      </c>
      <c r="I245" s="15">
        <f t="shared" si="22"/>
        <v>418.30399999999997</v>
      </c>
      <c r="J245" s="14">
        <f t="shared" si="23"/>
        <v>813.21600000000001</v>
      </c>
      <c r="K245" s="14">
        <f t="shared" si="24"/>
        <v>155361.408</v>
      </c>
      <c r="L245" s="14">
        <f t="shared" si="25"/>
        <v>0</v>
      </c>
      <c r="M245" s="14">
        <f t="shared" si="26"/>
        <v>0</v>
      </c>
      <c r="N245" s="14">
        <v>838.21</v>
      </c>
      <c r="O245" s="13">
        <f t="shared" si="27"/>
        <v>12921.79</v>
      </c>
    </row>
    <row r="246" spans="1:15" x14ac:dyDescent="0.3">
      <c r="A246" s="16">
        <v>151</v>
      </c>
      <c r="B246" s="11" t="s">
        <v>167</v>
      </c>
      <c r="C246" s="11" t="s">
        <v>5</v>
      </c>
      <c r="D246" s="10" t="s">
        <v>8</v>
      </c>
      <c r="E246" s="10" t="s">
        <v>3</v>
      </c>
      <c r="F246" s="9" t="s">
        <v>2</v>
      </c>
      <c r="G246" s="14">
        <v>13760</v>
      </c>
      <c r="H246" s="15">
        <f t="shared" si="21"/>
        <v>394.91199999999998</v>
      </c>
      <c r="I246" s="15">
        <f t="shared" si="22"/>
        <v>418.30399999999997</v>
      </c>
      <c r="J246" s="14">
        <f t="shared" si="23"/>
        <v>813.21600000000001</v>
      </c>
      <c r="K246" s="14">
        <f t="shared" si="24"/>
        <v>155361.408</v>
      </c>
      <c r="L246" s="14">
        <f t="shared" si="25"/>
        <v>0</v>
      </c>
      <c r="M246" s="14">
        <f t="shared" si="26"/>
        <v>0</v>
      </c>
      <c r="N246" s="14">
        <v>838.21</v>
      </c>
      <c r="O246" s="13">
        <f t="shared" si="27"/>
        <v>12921.79</v>
      </c>
    </row>
    <row r="247" spans="1:15" x14ac:dyDescent="0.3">
      <c r="A247" s="12">
        <v>306</v>
      </c>
      <c r="B247" s="11" t="s">
        <v>11</v>
      </c>
      <c r="C247" s="11" t="s">
        <v>5</v>
      </c>
      <c r="D247" s="10" t="s">
        <v>4</v>
      </c>
      <c r="E247" s="10" t="s">
        <v>3</v>
      </c>
      <c r="F247" s="9" t="s">
        <v>2</v>
      </c>
      <c r="G247" s="14">
        <v>13760</v>
      </c>
      <c r="H247" s="15">
        <f t="shared" si="21"/>
        <v>394.91199999999998</v>
      </c>
      <c r="I247" s="15">
        <f t="shared" si="22"/>
        <v>418.30399999999997</v>
      </c>
      <c r="J247" s="14">
        <f t="shared" si="23"/>
        <v>813.21600000000001</v>
      </c>
      <c r="K247" s="14">
        <f t="shared" si="24"/>
        <v>155361.408</v>
      </c>
      <c r="L247" s="14">
        <f t="shared" si="25"/>
        <v>0</v>
      </c>
      <c r="M247" s="14">
        <f t="shared" si="26"/>
        <v>0</v>
      </c>
      <c r="N247" s="14">
        <f>+M247+I247+H247+25</f>
        <v>838.21599999999989</v>
      </c>
      <c r="O247" s="13">
        <f t="shared" si="27"/>
        <v>12921.784</v>
      </c>
    </row>
    <row r="248" spans="1:15" x14ac:dyDescent="0.3">
      <c r="A248" s="16">
        <v>307</v>
      </c>
      <c r="B248" s="11" t="s">
        <v>10</v>
      </c>
      <c r="C248" s="11" t="s">
        <v>5</v>
      </c>
      <c r="D248" s="10" t="s">
        <v>8</v>
      </c>
      <c r="E248" s="10" t="s">
        <v>3</v>
      </c>
      <c r="F248" s="9" t="s">
        <v>2</v>
      </c>
      <c r="G248" s="14">
        <v>13760</v>
      </c>
      <c r="H248" s="15">
        <f t="shared" si="21"/>
        <v>394.91199999999998</v>
      </c>
      <c r="I248" s="15">
        <f t="shared" si="22"/>
        <v>418.30399999999997</v>
      </c>
      <c r="J248" s="14">
        <f t="shared" si="23"/>
        <v>813.21600000000001</v>
      </c>
      <c r="K248" s="14">
        <f t="shared" si="24"/>
        <v>155361.408</v>
      </c>
      <c r="L248" s="14">
        <f t="shared" si="25"/>
        <v>0</v>
      </c>
      <c r="M248" s="14">
        <f t="shared" si="26"/>
        <v>0</v>
      </c>
      <c r="N248" s="14">
        <f>+M248+I248+H248+25</f>
        <v>838.21599999999989</v>
      </c>
      <c r="O248" s="13">
        <f t="shared" si="27"/>
        <v>12921.784</v>
      </c>
    </row>
    <row r="249" spans="1:15" x14ac:dyDescent="0.3">
      <c r="A249" s="12">
        <v>53</v>
      </c>
      <c r="B249" s="11" t="s">
        <v>265</v>
      </c>
      <c r="C249" s="11" t="s">
        <v>5</v>
      </c>
      <c r="D249" s="10" t="s">
        <v>8</v>
      </c>
      <c r="E249" s="10" t="s">
        <v>3</v>
      </c>
      <c r="F249" s="9" t="s">
        <v>2</v>
      </c>
      <c r="G249" s="14">
        <v>12900</v>
      </c>
      <c r="H249" s="15">
        <f t="shared" si="21"/>
        <v>370.23</v>
      </c>
      <c r="I249" s="15">
        <f t="shared" si="22"/>
        <v>392.16</v>
      </c>
      <c r="J249" s="14">
        <f t="shared" si="23"/>
        <v>762.39</v>
      </c>
      <c r="K249" s="14">
        <f t="shared" si="24"/>
        <v>145651.32</v>
      </c>
      <c r="L249" s="14">
        <f t="shared" si="25"/>
        <v>0</v>
      </c>
      <c r="M249" s="14">
        <f t="shared" si="26"/>
        <v>0</v>
      </c>
      <c r="N249" s="14">
        <v>787.39</v>
      </c>
      <c r="O249" s="13">
        <f t="shared" si="27"/>
        <v>12112.61</v>
      </c>
    </row>
    <row r="250" spans="1:15" x14ac:dyDescent="0.3">
      <c r="A250" s="16">
        <v>74</v>
      </c>
      <c r="B250" s="11" t="s">
        <v>244</v>
      </c>
      <c r="C250" s="11" t="s">
        <v>5</v>
      </c>
      <c r="D250" s="10" t="s">
        <v>8</v>
      </c>
      <c r="E250" s="10" t="s">
        <v>3</v>
      </c>
      <c r="F250" s="9" t="s">
        <v>2</v>
      </c>
      <c r="G250" s="14">
        <v>12900</v>
      </c>
      <c r="H250" s="15">
        <f t="shared" si="21"/>
        <v>370.23</v>
      </c>
      <c r="I250" s="15">
        <f t="shared" si="22"/>
        <v>392.16</v>
      </c>
      <c r="J250" s="14">
        <f t="shared" si="23"/>
        <v>762.39</v>
      </c>
      <c r="K250" s="14">
        <f t="shared" si="24"/>
        <v>145651.32</v>
      </c>
      <c r="L250" s="14">
        <f t="shared" si="25"/>
        <v>0</v>
      </c>
      <c r="M250" s="14">
        <f t="shared" si="26"/>
        <v>0</v>
      </c>
      <c r="N250" s="14">
        <v>787.39</v>
      </c>
      <c r="O250" s="13">
        <f t="shared" si="27"/>
        <v>12112.61</v>
      </c>
    </row>
    <row r="251" spans="1:15" x14ac:dyDescent="0.3">
      <c r="A251" s="12">
        <v>94</v>
      </c>
      <c r="B251" s="11" t="s">
        <v>224</v>
      </c>
      <c r="C251" s="11" t="s">
        <v>5</v>
      </c>
      <c r="D251" s="10" t="s">
        <v>8</v>
      </c>
      <c r="E251" s="10" t="s">
        <v>3</v>
      </c>
      <c r="F251" s="9" t="s">
        <v>2</v>
      </c>
      <c r="G251" s="14">
        <v>12900</v>
      </c>
      <c r="H251" s="15">
        <f t="shared" si="21"/>
        <v>370.23</v>
      </c>
      <c r="I251" s="15">
        <f t="shared" si="22"/>
        <v>392.16</v>
      </c>
      <c r="J251" s="14">
        <f t="shared" si="23"/>
        <v>762.39</v>
      </c>
      <c r="K251" s="14">
        <f t="shared" si="24"/>
        <v>145651.32</v>
      </c>
      <c r="L251" s="14">
        <f t="shared" si="25"/>
        <v>0</v>
      </c>
      <c r="M251" s="14">
        <f t="shared" si="26"/>
        <v>0</v>
      </c>
      <c r="N251" s="14">
        <v>787.39</v>
      </c>
      <c r="O251" s="13">
        <f t="shared" si="27"/>
        <v>12112.61</v>
      </c>
    </row>
    <row r="252" spans="1:15" x14ac:dyDescent="0.3">
      <c r="A252" s="16">
        <v>123</v>
      </c>
      <c r="B252" s="11" t="s">
        <v>195</v>
      </c>
      <c r="C252" s="11" t="s">
        <v>5</v>
      </c>
      <c r="D252" s="10" t="s">
        <v>8</v>
      </c>
      <c r="E252" s="10" t="s">
        <v>3</v>
      </c>
      <c r="F252" s="9" t="s">
        <v>2</v>
      </c>
      <c r="G252" s="14">
        <v>12900</v>
      </c>
      <c r="H252" s="15">
        <f t="shared" si="21"/>
        <v>370.23</v>
      </c>
      <c r="I252" s="15">
        <f t="shared" si="22"/>
        <v>392.16</v>
      </c>
      <c r="J252" s="14">
        <f t="shared" si="23"/>
        <v>762.39</v>
      </c>
      <c r="K252" s="14">
        <f t="shared" si="24"/>
        <v>145651.32</v>
      </c>
      <c r="L252" s="14">
        <f t="shared" si="25"/>
        <v>0</v>
      </c>
      <c r="M252" s="14">
        <f t="shared" si="26"/>
        <v>0</v>
      </c>
      <c r="N252" s="14">
        <v>787.39</v>
      </c>
      <c r="O252" s="13">
        <f t="shared" si="27"/>
        <v>12112.61</v>
      </c>
    </row>
    <row r="253" spans="1:15" x14ac:dyDescent="0.3">
      <c r="A253" s="12">
        <v>137</v>
      </c>
      <c r="B253" s="11" t="s">
        <v>181</v>
      </c>
      <c r="C253" s="11" t="s">
        <v>5</v>
      </c>
      <c r="D253" s="10" t="s">
        <v>8</v>
      </c>
      <c r="E253" s="10" t="s">
        <v>3</v>
      </c>
      <c r="F253" s="9" t="s">
        <v>2</v>
      </c>
      <c r="G253" s="14">
        <v>12900</v>
      </c>
      <c r="H253" s="15">
        <f t="shared" si="21"/>
        <v>370.23</v>
      </c>
      <c r="I253" s="15">
        <f t="shared" si="22"/>
        <v>392.16</v>
      </c>
      <c r="J253" s="14">
        <f t="shared" si="23"/>
        <v>762.39</v>
      </c>
      <c r="K253" s="14">
        <f t="shared" si="24"/>
        <v>145651.32</v>
      </c>
      <c r="L253" s="14">
        <f t="shared" si="25"/>
        <v>0</v>
      </c>
      <c r="M253" s="14">
        <f t="shared" si="26"/>
        <v>0</v>
      </c>
      <c r="N253" s="14">
        <v>2965.76</v>
      </c>
      <c r="O253" s="13">
        <f t="shared" si="27"/>
        <v>9934.24</v>
      </c>
    </row>
    <row r="254" spans="1:15" x14ac:dyDescent="0.3">
      <c r="A254" s="16">
        <v>77</v>
      </c>
      <c r="B254" s="11" t="s">
        <v>241</v>
      </c>
      <c r="C254" s="11" t="s">
        <v>5</v>
      </c>
      <c r="D254" s="10" t="s">
        <v>8</v>
      </c>
      <c r="E254" s="10" t="s">
        <v>3</v>
      </c>
      <c r="F254" s="9" t="s">
        <v>2</v>
      </c>
      <c r="G254" s="14">
        <v>12040</v>
      </c>
      <c r="H254" s="15">
        <f t="shared" si="21"/>
        <v>345.548</v>
      </c>
      <c r="I254" s="15">
        <f t="shared" si="22"/>
        <v>366.01600000000002</v>
      </c>
      <c r="J254" s="14">
        <f t="shared" si="23"/>
        <v>711.56399999999996</v>
      </c>
      <c r="K254" s="14">
        <f t="shared" si="24"/>
        <v>135941.23199999999</v>
      </c>
      <c r="L254" s="14">
        <f t="shared" si="25"/>
        <v>0</v>
      </c>
      <c r="M254" s="14">
        <f t="shared" si="26"/>
        <v>0</v>
      </c>
      <c r="N254" s="14">
        <v>736.57</v>
      </c>
      <c r="O254" s="13">
        <f t="shared" si="27"/>
        <v>11303.43</v>
      </c>
    </row>
    <row r="255" spans="1:15" x14ac:dyDescent="0.3">
      <c r="A255" s="12">
        <v>297</v>
      </c>
      <c r="B255" s="11" t="s">
        <v>20</v>
      </c>
      <c r="C255" s="11" t="s">
        <v>5</v>
      </c>
      <c r="D255" s="10" t="s">
        <v>8</v>
      </c>
      <c r="E255" s="10" t="s">
        <v>3</v>
      </c>
      <c r="F255" s="9" t="s">
        <v>2</v>
      </c>
      <c r="G255" s="14">
        <v>12040</v>
      </c>
      <c r="H255" s="15">
        <f t="shared" si="21"/>
        <v>345.548</v>
      </c>
      <c r="I255" s="15">
        <f t="shared" si="22"/>
        <v>366.01600000000002</v>
      </c>
      <c r="J255" s="14">
        <f t="shared" si="23"/>
        <v>711.56399999999996</v>
      </c>
      <c r="K255" s="14">
        <f t="shared" si="24"/>
        <v>135941.23199999999</v>
      </c>
      <c r="L255" s="14">
        <f t="shared" si="25"/>
        <v>0</v>
      </c>
      <c r="M255" s="14">
        <f t="shared" si="26"/>
        <v>0</v>
      </c>
      <c r="N255" s="14">
        <f>+M255+I255+H255+25</f>
        <v>736.56400000000008</v>
      </c>
      <c r="O255" s="13">
        <f t="shared" si="27"/>
        <v>11303.436</v>
      </c>
    </row>
    <row r="256" spans="1:15" x14ac:dyDescent="0.3">
      <c r="A256" s="16">
        <v>300</v>
      </c>
      <c r="B256" s="11" t="s">
        <v>17</v>
      </c>
      <c r="C256" s="11" t="s">
        <v>5</v>
      </c>
      <c r="D256" s="10" t="s">
        <v>4</v>
      </c>
      <c r="E256" s="10" t="s">
        <v>3</v>
      </c>
      <c r="F256" s="9" t="s">
        <v>2</v>
      </c>
      <c r="G256" s="14">
        <v>12040</v>
      </c>
      <c r="H256" s="15">
        <f t="shared" si="21"/>
        <v>345.548</v>
      </c>
      <c r="I256" s="15">
        <f t="shared" si="22"/>
        <v>366.01600000000002</v>
      </c>
      <c r="J256" s="14">
        <f t="shared" si="23"/>
        <v>711.56399999999996</v>
      </c>
      <c r="K256" s="14">
        <f t="shared" si="24"/>
        <v>135941.23199999999</v>
      </c>
      <c r="L256" s="14">
        <f t="shared" si="25"/>
        <v>0</v>
      </c>
      <c r="M256" s="14">
        <f t="shared" si="26"/>
        <v>0</v>
      </c>
      <c r="N256" s="14">
        <f>+M256+I256+H256+25</f>
        <v>736.56400000000008</v>
      </c>
      <c r="O256" s="13">
        <f t="shared" si="27"/>
        <v>11303.436</v>
      </c>
    </row>
    <row r="257" spans="1:15" x14ac:dyDescent="0.3">
      <c r="A257" s="12">
        <v>305</v>
      </c>
      <c r="B257" s="11" t="s">
        <v>12</v>
      </c>
      <c r="C257" s="11" t="s">
        <v>5</v>
      </c>
      <c r="D257" s="10" t="s">
        <v>8</v>
      </c>
      <c r="E257" s="10" t="s">
        <v>3</v>
      </c>
      <c r="F257" s="9" t="s">
        <v>2</v>
      </c>
      <c r="G257" s="14">
        <v>12040</v>
      </c>
      <c r="H257" s="15">
        <f t="shared" si="21"/>
        <v>345.548</v>
      </c>
      <c r="I257" s="15">
        <f t="shared" si="22"/>
        <v>366.01600000000002</v>
      </c>
      <c r="J257" s="14">
        <f t="shared" si="23"/>
        <v>711.56399999999996</v>
      </c>
      <c r="K257" s="14">
        <f t="shared" si="24"/>
        <v>135941.23199999999</v>
      </c>
      <c r="L257" s="14">
        <f t="shared" si="25"/>
        <v>0</v>
      </c>
      <c r="M257" s="14">
        <f t="shared" si="26"/>
        <v>0</v>
      </c>
      <c r="N257" s="14">
        <f>+M257+I257+H257+25</f>
        <v>736.56400000000008</v>
      </c>
      <c r="O257" s="13">
        <f t="shared" si="27"/>
        <v>11303.436</v>
      </c>
    </row>
    <row r="258" spans="1:15" x14ac:dyDescent="0.3">
      <c r="A258" s="16">
        <v>308</v>
      </c>
      <c r="B258" s="11" t="s">
        <v>9</v>
      </c>
      <c r="C258" s="11" t="s">
        <v>5</v>
      </c>
      <c r="D258" s="10" t="s">
        <v>8</v>
      </c>
      <c r="E258" s="10" t="s">
        <v>3</v>
      </c>
      <c r="F258" s="9" t="s">
        <v>2</v>
      </c>
      <c r="G258" s="14">
        <v>12040</v>
      </c>
      <c r="H258" s="15">
        <f t="shared" si="21"/>
        <v>345.548</v>
      </c>
      <c r="I258" s="15">
        <f t="shared" si="22"/>
        <v>366.01600000000002</v>
      </c>
      <c r="J258" s="14">
        <f t="shared" si="23"/>
        <v>711.56399999999996</v>
      </c>
      <c r="K258" s="14">
        <f t="shared" si="24"/>
        <v>135941.23199999999</v>
      </c>
      <c r="L258" s="14">
        <f t="shared" si="25"/>
        <v>0</v>
      </c>
      <c r="M258" s="14">
        <f t="shared" si="26"/>
        <v>0</v>
      </c>
      <c r="N258" s="14">
        <f>+M258+I258+H258+25</f>
        <v>736.56400000000008</v>
      </c>
      <c r="O258" s="13">
        <f t="shared" si="27"/>
        <v>11303.436</v>
      </c>
    </row>
    <row r="259" spans="1:15" x14ac:dyDescent="0.3">
      <c r="A259" s="12">
        <v>39</v>
      </c>
      <c r="B259" s="11" t="s">
        <v>279</v>
      </c>
      <c r="C259" s="11" t="s">
        <v>5</v>
      </c>
      <c r="D259" s="10" t="s">
        <v>4</v>
      </c>
      <c r="E259" s="10" t="s">
        <v>3</v>
      </c>
      <c r="F259" s="9" t="s">
        <v>2</v>
      </c>
      <c r="G259" s="14">
        <v>10320</v>
      </c>
      <c r="H259" s="15">
        <f t="shared" si="21"/>
        <v>296.18400000000003</v>
      </c>
      <c r="I259" s="15">
        <f t="shared" si="22"/>
        <v>313.72800000000001</v>
      </c>
      <c r="J259" s="14">
        <f t="shared" si="23"/>
        <v>609.91200000000003</v>
      </c>
      <c r="K259" s="14">
        <f t="shared" si="24"/>
        <v>116521.056</v>
      </c>
      <c r="L259" s="14">
        <f t="shared" si="25"/>
        <v>0</v>
      </c>
      <c r="M259" s="14">
        <f t="shared" si="26"/>
        <v>0</v>
      </c>
      <c r="N259" s="14">
        <v>634.91</v>
      </c>
      <c r="O259" s="13">
        <f t="shared" si="27"/>
        <v>9685.09</v>
      </c>
    </row>
    <row r="260" spans="1:15" x14ac:dyDescent="0.3">
      <c r="A260" s="16">
        <v>78</v>
      </c>
      <c r="B260" s="11" t="s">
        <v>240</v>
      </c>
      <c r="C260" s="11" t="s">
        <v>5</v>
      </c>
      <c r="D260" s="10" t="s">
        <v>8</v>
      </c>
      <c r="E260" s="10" t="s">
        <v>3</v>
      </c>
      <c r="F260" s="9" t="s">
        <v>2</v>
      </c>
      <c r="G260" s="14">
        <v>10320</v>
      </c>
      <c r="H260" s="15">
        <f t="shared" si="21"/>
        <v>296.18400000000003</v>
      </c>
      <c r="I260" s="15">
        <f t="shared" si="22"/>
        <v>313.72800000000001</v>
      </c>
      <c r="J260" s="14">
        <f t="shared" si="23"/>
        <v>609.91200000000003</v>
      </c>
      <c r="K260" s="14">
        <f t="shared" si="24"/>
        <v>116521.056</v>
      </c>
      <c r="L260" s="14">
        <f t="shared" si="25"/>
        <v>0</v>
      </c>
      <c r="M260" s="14">
        <f t="shared" si="26"/>
        <v>0</v>
      </c>
      <c r="N260" s="14">
        <v>634.91</v>
      </c>
      <c r="O260" s="13">
        <f t="shared" si="27"/>
        <v>9685.09</v>
      </c>
    </row>
    <row r="261" spans="1:15" x14ac:dyDescent="0.3">
      <c r="A261" s="12">
        <v>81</v>
      </c>
      <c r="B261" s="11" t="s">
        <v>237</v>
      </c>
      <c r="C261" s="11" t="s">
        <v>5</v>
      </c>
      <c r="D261" s="10" t="s">
        <v>4</v>
      </c>
      <c r="E261" s="10" t="s">
        <v>3</v>
      </c>
      <c r="F261" s="9" t="s">
        <v>2</v>
      </c>
      <c r="G261" s="14">
        <v>10320</v>
      </c>
      <c r="H261" s="15">
        <f t="shared" si="21"/>
        <v>296.18400000000003</v>
      </c>
      <c r="I261" s="15">
        <f t="shared" si="22"/>
        <v>313.72800000000001</v>
      </c>
      <c r="J261" s="14">
        <f t="shared" si="23"/>
        <v>609.91200000000003</v>
      </c>
      <c r="K261" s="14">
        <f t="shared" si="24"/>
        <v>116521.056</v>
      </c>
      <c r="L261" s="14">
        <f t="shared" si="25"/>
        <v>0</v>
      </c>
      <c r="M261" s="14">
        <f t="shared" si="26"/>
        <v>0</v>
      </c>
      <c r="N261" s="14">
        <v>634.91</v>
      </c>
      <c r="O261" s="13">
        <f t="shared" si="27"/>
        <v>9685.09</v>
      </c>
    </row>
    <row r="262" spans="1:15" x14ac:dyDescent="0.3">
      <c r="A262" s="16">
        <v>84</v>
      </c>
      <c r="B262" s="11" t="s">
        <v>234</v>
      </c>
      <c r="C262" s="11" t="s">
        <v>5</v>
      </c>
      <c r="D262" s="10" t="s">
        <v>8</v>
      </c>
      <c r="E262" s="10" t="s">
        <v>3</v>
      </c>
      <c r="F262" s="9" t="s">
        <v>2</v>
      </c>
      <c r="G262" s="14">
        <v>10320</v>
      </c>
      <c r="H262" s="15">
        <f t="shared" si="21"/>
        <v>296.18400000000003</v>
      </c>
      <c r="I262" s="15">
        <f t="shared" si="22"/>
        <v>313.72800000000001</v>
      </c>
      <c r="J262" s="14">
        <f t="shared" si="23"/>
        <v>609.91200000000003</v>
      </c>
      <c r="K262" s="14">
        <f t="shared" si="24"/>
        <v>116521.056</v>
      </c>
      <c r="L262" s="14">
        <f t="shared" si="25"/>
        <v>0</v>
      </c>
      <c r="M262" s="14">
        <f t="shared" si="26"/>
        <v>0</v>
      </c>
      <c r="N262" s="14">
        <v>634.91</v>
      </c>
      <c r="O262" s="13">
        <f t="shared" si="27"/>
        <v>9685.09</v>
      </c>
    </row>
    <row r="263" spans="1:15" x14ac:dyDescent="0.3">
      <c r="A263" s="12">
        <v>156</v>
      </c>
      <c r="B263" s="11" t="s">
        <v>162</v>
      </c>
      <c r="C263" s="11" t="s">
        <v>5</v>
      </c>
      <c r="D263" s="10" t="s">
        <v>4</v>
      </c>
      <c r="E263" s="10" t="s">
        <v>3</v>
      </c>
      <c r="F263" s="9" t="s">
        <v>2</v>
      </c>
      <c r="G263" s="14">
        <v>10320</v>
      </c>
      <c r="H263" s="15">
        <f t="shared" si="21"/>
        <v>296.18400000000003</v>
      </c>
      <c r="I263" s="15">
        <f t="shared" si="22"/>
        <v>313.72800000000001</v>
      </c>
      <c r="J263" s="14">
        <f t="shared" si="23"/>
        <v>609.91200000000003</v>
      </c>
      <c r="K263" s="14">
        <f t="shared" si="24"/>
        <v>116521.056</v>
      </c>
      <c r="L263" s="14">
        <f t="shared" si="25"/>
        <v>0</v>
      </c>
      <c r="M263" s="14">
        <f t="shared" si="26"/>
        <v>0</v>
      </c>
      <c r="N263" s="14">
        <v>634.91</v>
      </c>
      <c r="O263" s="13">
        <f t="shared" si="27"/>
        <v>9685.09</v>
      </c>
    </row>
    <row r="264" spans="1:15" x14ac:dyDescent="0.3">
      <c r="A264" s="16">
        <v>176</v>
      </c>
      <c r="B264" s="11" t="s">
        <v>142</v>
      </c>
      <c r="C264" s="11" t="s">
        <v>5</v>
      </c>
      <c r="D264" s="10" t="s">
        <v>8</v>
      </c>
      <c r="E264" s="10" t="s">
        <v>3</v>
      </c>
      <c r="F264" s="9" t="s">
        <v>2</v>
      </c>
      <c r="G264" s="14">
        <v>10320</v>
      </c>
      <c r="H264" s="15">
        <f t="shared" ref="H264:H327" si="28">2.87%*G264</f>
        <v>296.18400000000003</v>
      </c>
      <c r="I264" s="15">
        <f t="shared" ref="I264:I317" si="29">3.04%*G264</f>
        <v>313.72800000000001</v>
      </c>
      <c r="J264" s="14">
        <f t="shared" ref="J264:J317" si="30">G264*0.0591</f>
        <v>609.91200000000003</v>
      </c>
      <c r="K264" s="14">
        <f t="shared" ref="K264:K327" si="31">(G264-J264)*12</f>
        <v>116521.056</v>
      </c>
      <c r="L264" s="14">
        <f t="shared" ref="L264:L327" si="32">IF(K264&lt;=416220,0,IF(AND(K264&gt;=416220.01,K264&lt;=624329),((K264-416220.01)*0.15),IF(AND(K264&gt;=624329.01,K264&lt;=867123),((K264-624329.01)*0.2+(31216)),(K264-867123.01)*0.25+(79776))))</f>
        <v>0</v>
      </c>
      <c r="M264" s="14">
        <f t="shared" ref="M264:M327" si="33">L264/12</f>
        <v>0</v>
      </c>
      <c r="N264" s="14">
        <v>634.91</v>
      </c>
      <c r="O264" s="13">
        <f t="shared" ref="O264:O327" si="34">+G264-N264</f>
        <v>9685.09</v>
      </c>
    </row>
    <row r="265" spans="1:15" x14ac:dyDescent="0.3">
      <c r="A265" s="12">
        <v>223</v>
      </c>
      <c r="B265" s="11" t="s">
        <v>95</v>
      </c>
      <c r="C265" s="11" t="s">
        <v>5</v>
      </c>
      <c r="D265" s="10" t="s">
        <v>4</v>
      </c>
      <c r="E265" s="10" t="s">
        <v>3</v>
      </c>
      <c r="F265" s="9" t="s">
        <v>2</v>
      </c>
      <c r="G265" s="14">
        <v>10320</v>
      </c>
      <c r="H265" s="15">
        <f t="shared" si="28"/>
        <v>296.18400000000003</v>
      </c>
      <c r="I265" s="15">
        <f t="shared" si="29"/>
        <v>313.72800000000001</v>
      </c>
      <c r="J265" s="14">
        <f t="shared" si="30"/>
        <v>609.91200000000003</v>
      </c>
      <c r="K265" s="14">
        <f t="shared" si="31"/>
        <v>116521.056</v>
      </c>
      <c r="L265" s="14">
        <f t="shared" si="32"/>
        <v>0</v>
      </c>
      <c r="M265" s="14">
        <f t="shared" si="33"/>
        <v>0</v>
      </c>
      <c r="N265" s="14">
        <v>634.91</v>
      </c>
      <c r="O265" s="13">
        <f t="shared" si="34"/>
        <v>9685.09</v>
      </c>
    </row>
    <row r="266" spans="1:15" x14ac:dyDescent="0.3">
      <c r="A266" s="16">
        <v>227</v>
      </c>
      <c r="B266" s="11" t="s">
        <v>91</v>
      </c>
      <c r="C266" s="11" t="s">
        <v>5</v>
      </c>
      <c r="D266" s="10" t="s">
        <v>4</v>
      </c>
      <c r="E266" s="10" t="s">
        <v>3</v>
      </c>
      <c r="F266" s="9" t="s">
        <v>2</v>
      </c>
      <c r="G266" s="14">
        <v>10320</v>
      </c>
      <c r="H266" s="15">
        <f t="shared" si="28"/>
        <v>296.18400000000003</v>
      </c>
      <c r="I266" s="15">
        <f t="shared" si="29"/>
        <v>313.72800000000001</v>
      </c>
      <c r="J266" s="14">
        <f t="shared" si="30"/>
        <v>609.91200000000003</v>
      </c>
      <c r="K266" s="14">
        <f t="shared" si="31"/>
        <v>116521.056</v>
      </c>
      <c r="L266" s="14">
        <f t="shared" si="32"/>
        <v>0</v>
      </c>
      <c r="M266" s="14">
        <f t="shared" si="33"/>
        <v>0</v>
      </c>
      <c r="N266" s="14">
        <v>634.91</v>
      </c>
      <c r="O266" s="13">
        <f t="shared" si="34"/>
        <v>9685.09</v>
      </c>
    </row>
    <row r="267" spans="1:15" x14ac:dyDescent="0.3">
      <c r="A267" s="12">
        <v>241</v>
      </c>
      <c r="B267" s="11" t="s">
        <v>77</v>
      </c>
      <c r="C267" s="11" t="s">
        <v>5</v>
      </c>
      <c r="D267" s="10" t="s">
        <v>4</v>
      </c>
      <c r="E267" s="10" t="s">
        <v>3</v>
      </c>
      <c r="F267" s="9" t="s">
        <v>2</v>
      </c>
      <c r="G267" s="14">
        <v>10320</v>
      </c>
      <c r="H267" s="15">
        <f t="shared" si="28"/>
        <v>296.18400000000003</v>
      </c>
      <c r="I267" s="15">
        <f t="shared" si="29"/>
        <v>313.72800000000001</v>
      </c>
      <c r="J267" s="14">
        <f t="shared" si="30"/>
        <v>609.91200000000003</v>
      </c>
      <c r="K267" s="14">
        <f t="shared" si="31"/>
        <v>116521.056</v>
      </c>
      <c r="L267" s="14">
        <f t="shared" si="32"/>
        <v>0</v>
      </c>
      <c r="M267" s="14">
        <f t="shared" si="33"/>
        <v>0</v>
      </c>
      <c r="N267" s="14">
        <v>1473.83</v>
      </c>
      <c r="O267" s="13">
        <f t="shared" si="34"/>
        <v>8846.17</v>
      </c>
    </row>
    <row r="268" spans="1:15" x14ac:dyDescent="0.3">
      <c r="A268" s="16">
        <v>290</v>
      </c>
      <c r="B268" s="11" t="s">
        <v>27</v>
      </c>
      <c r="C268" s="11" t="s">
        <v>5</v>
      </c>
      <c r="D268" s="10" t="s">
        <v>4</v>
      </c>
      <c r="E268" s="10" t="s">
        <v>3</v>
      </c>
      <c r="F268" s="9" t="s">
        <v>2</v>
      </c>
      <c r="G268" s="14">
        <v>10320</v>
      </c>
      <c r="H268" s="15">
        <f t="shared" si="28"/>
        <v>296.18400000000003</v>
      </c>
      <c r="I268" s="15">
        <f t="shared" si="29"/>
        <v>313.72800000000001</v>
      </c>
      <c r="J268" s="14">
        <f t="shared" si="30"/>
        <v>609.91200000000003</v>
      </c>
      <c r="K268" s="14">
        <f t="shared" si="31"/>
        <v>116521.056</v>
      </c>
      <c r="L268" s="14">
        <f t="shared" si="32"/>
        <v>0</v>
      </c>
      <c r="M268" s="14">
        <f t="shared" si="33"/>
        <v>0</v>
      </c>
      <c r="N268" s="14">
        <f>+M268+I268+H268+25</f>
        <v>634.91200000000003</v>
      </c>
      <c r="O268" s="13">
        <f t="shared" si="34"/>
        <v>9685.0879999999997</v>
      </c>
    </row>
    <row r="269" spans="1:15" x14ac:dyDescent="0.3">
      <c r="A269" s="12">
        <v>266</v>
      </c>
      <c r="B269" s="11" t="s">
        <v>51</v>
      </c>
      <c r="C269" s="11" t="s">
        <v>5</v>
      </c>
      <c r="D269" s="10" t="s">
        <v>4</v>
      </c>
      <c r="E269" s="10" t="s">
        <v>3</v>
      </c>
      <c r="F269" s="9" t="s">
        <v>2</v>
      </c>
      <c r="G269" s="14">
        <v>9030</v>
      </c>
      <c r="H269" s="15">
        <f t="shared" si="28"/>
        <v>259.161</v>
      </c>
      <c r="I269" s="15">
        <f t="shared" si="29"/>
        <v>274.512</v>
      </c>
      <c r="J269" s="14">
        <f t="shared" si="30"/>
        <v>533.673</v>
      </c>
      <c r="K269" s="14">
        <f t="shared" si="31"/>
        <v>101955.924</v>
      </c>
      <c r="L269" s="14">
        <f t="shared" si="32"/>
        <v>0</v>
      </c>
      <c r="M269" s="14">
        <f t="shared" si="33"/>
        <v>0</v>
      </c>
      <c r="N269" s="14">
        <v>558.66999999999996</v>
      </c>
      <c r="O269" s="13">
        <f t="shared" si="34"/>
        <v>8471.33</v>
      </c>
    </row>
    <row r="270" spans="1:15" x14ac:dyDescent="0.3">
      <c r="A270" s="16">
        <v>288</v>
      </c>
      <c r="B270" s="11" t="s">
        <v>29</v>
      </c>
      <c r="C270" s="11" t="s">
        <v>5</v>
      </c>
      <c r="D270" s="10" t="s">
        <v>4</v>
      </c>
      <c r="E270" s="10" t="s">
        <v>3</v>
      </c>
      <c r="F270" s="9" t="s">
        <v>2</v>
      </c>
      <c r="G270" s="14">
        <v>8600</v>
      </c>
      <c r="H270" s="15">
        <f t="shared" si="28"/>
        <v>246.82</v>
      </c>
      <c r="I270" s="15">
        <f t="shared" si="29"/>
        <v>261.44</v>
      </c>
      <c r="J270" s="14">
        <f t="shared" si="30"/>
        <v>508.26</v>
      </c>
      <c r="K270" s="14">
        <f t="shared" si="31"/>
        <v>97100.88</v>
      </c>
      <c r="L270" s="14">
        <f t="shared" si="32"/>
        <v>0</v>
      </c>
      <c r="M270" s="14">
        <f t="shared" si="33"/>
        <v>0</v>
      </c>
      <c r="N270" s="14">
        <f>+M270+I270+H270+25</f>
        <v>533.26</v>
      </c>
      <c r="O270" s="13">
        <f t="shared" si="34"/>
        <v>8066.74</v>
      </c>
    </row>
    <row r="271" spans="1:15" x14ac:dyDescent="0.3">
      <c r="A271" s="12">
        <v>31</v>
      </c>
      <c r="B271" s="11" t="s">
        <v>287</v>
      </c>
      <c r="C271" s="11" t="s">
        <v>5</v>
      </c>
      <c r="D271" s="10" t="s">
        <v>4</v>
      </c>
      <c r="E271" s="10" t="s">
        <v>3</v>
      </c>
      <c r="F271" s="9" t="s">
        <v>2</v>
      </c>
      <c r="G271" s="14">
        <v>7740</v>
      </c>
      <c r="H271" s="15">
        <f t="shared" si="28"/>
        <v>222.13800000000001</v>
      </c>
      <c r="I271" s="15">
        <f t="shared" si="29"/>
        <v>235.29599999999999</v>
      </c>
      <c r="J271" s="14">
        <f t="shared" si="30"/>
        <v>457.43400000000003</v>
      </c>
      <c r="K271" s="14">
        <f t="shared" si="31"/>
        <v>87390.792000000001</v>
      </c>
      <c r="L271" s="14">
        <f t="shared" si="32"/>
        <v>0</v>
      </c>
      <c r="M271" s="14">
        <f t="shared" si="33"/>
        <v>0</v>
      </c>
      <c r="N271" s="14">
        <v>482.44</v>
      </c>
      <c r="O271" s="13">
        <f t="shared" si="34"/>
        <v>7257.56</v>
      </c>
    </row>
    <row r="272" spans="1:15" x14ac:dyDescent="0.3">
      <c r="A272" s="16">
        <v>279</v>
      </c>
      <c r="B272" s="11" t="s">
        <v>38</v>
      </c>
      <c r="C272" s="11" t="s">
        <v>5</v>
      </c>
      <c r="D272" s="10" t="s">
        <v>8</v>
      </c>
      <c r="E272" s="10" t="s">
        <v>3</v>
      </c>
      <c r="F272" s="9" t="s">
        <v>2</v>
      </c>
      <c r="G272" s="14">
        <v>7740</v>
      </c>
      <c r="H272" s="15">
        <f t="shared" si="28"/>
        <v>222.13800000000001</v>
      </c>
      <c r="I272" s="15">
        <f t="shared" si="29"/>
        <v>235.29599999999999</v>
      </c>
      <c r="J272" s="14">
        <f t="shared" si="30"/>
        <v>457.43400000000003</v>
      </c>
      <c r="K272" s="14">
        <f t="shared" si="31"/>
        <v>87390.792000000001</v>
      </c>
      <c r="L272" s="14">
        <f t="shared" si="32"/>
        <v>0</v>
      </c>
      <c r="M272" s="14">
        <f t="shared" si="33"/>
        <v>0</v>
      </c>
      <c r="N272" s="14">
        <f>+M272+I272+H272+25</f>
        <v>482.43399999999997</v>
      </c>
      <c r="O272" s="13">
        <f t="shared" si="34"/>
        <v>7257.5659999999998</v>
      </c>
    </row>
    <row r="273" spans="1:15" x14ac:dyDescent="0.3">
      <c r="A273" s="12">
        <v>291</v>
      </c>
      <c r="B273" s="11" t="s">
        <v>26</v>
      </c>
      <c r="C273" s="11" t="s">
        <v>5</v>
      </c>
      <c r="D273" s="10" t="s">
        <v>4</v>
      </c>
      <c r="E273" s="10" t="s">
        <v>3</v>
      </c>
      <c r="F273" s="9" t="s">
        <v>2</v>
      </c>
      <c r="G273" s="14">
        <v>7740</v>
      </c>
      <c r="H273" s="15">
        <f t="shared" si="28"/>
        <v>222.13800000000001</v>
      </c>
      <c r="I273" s="15">
        <f t="shared" si="29"/>
        <v>235.29599999999999</v>
      </c>
      <c r="J273" s="14">
        <f t="shared" si="30"/>
        <v>457.43400000000003</v>
      </c>
      <c r="K273" s="14">
        <f t="shared" si="31"/>
        <v>87390.792000000001</v>
      </c>
      <c r="L273" s="14">
        <f t="shared" si="32"/>
        <v>0</v>
      </c>
      <c r="M273" s="14">
        <f t="shared" si="33"/>
        <v>0</v>
      </c>
      <c r="N273" s="14">
        <f>+M273+I273+H273+25</f>
        <v>482.43399999999997</v>
      </c>
      <c r="O273" s="13">
        <f t="shared" si="34"/>
        <v>7257.5659999999998</v>
      </c>
    </row>
    <row r="274" spans="1:15" x14ac:dyDescent="0.3">
      <c r="A274" s="16">
        <v>295</v>
      </c>
      <c r="B274" s="11" t="s">
        <v>22</v>
      </c>
      <c r="C274" s="11" t="s">
        <v>5</v>
      </c>
      <c r="D274" s="10" t="s">
        <v>8</v>
      </c>
      <c r="E274" s="10" t="s">
        <v>3</v>
      </c>
      <c r="F274" s="9" t="s">
        <v>2</v>
      </c>
      <c r="G274" s="14">
        <v>7740</v>
      </c>
      <c r="H274" s="15">
        <f t="shared" si="28"/>
        <v>222.13800000000001</v>
      </c>
      <c r="I274" s="15">
        <f t="shared" si="29"/>
        <v>235.29599999999999</v>
      </c>
      <c r="J274" s="14">
        <f t="shared" si="30"/>
        <v>457.43400000000003</v>
      </c>
      <c r="K274" s="14">
        <f t="shared" si="31"/>
        <v>87390.792000000001</v>
      </c>
      <c r="L274" s="14">
        <f t="shared" si="32"/>
        <v>0</v>
      </c>
      <c r="M274" s="14">
        <f t="shared" si="33"/>
        <v>0</v>
      </c>
      <c r="N274" s="14">
        <f>+M274+I274+H274+25</f>
        <v>482.43399999999997</v>
      </c>
      <c r="O274" s="13">
        <f t="shared" si="34"/>
        <v>7257.5659999999998</v>
      </c>
    </row>
    <row r="275" spans="1:15" x14ac:dyDescent="0.3">
      <c r="A275" s="12">
        <v>63</v>
      </c>
      <c r="B275" s="11" t="s">
        <v>255</v>
      </c>
      <c r="C275" s="11" t="s">
        <v>5</v>
      </c>
      <c r="D275" s="10" t="s">
        <v>8</v>
      </c>
      <c r="E275" s="10" t="s">
        <v>3</v>
      </c>
      <c r="F275" s="9" t="s">
        <v>2</v>
      </c>
      <c r="G275" s="14">
        <v>6880</v>
      </c>
      <c r="H275" s="15">
        <f t="shared" si="28"/>
        <v>197.45599999999999</v>
      </c>
      <c r="I275" s="15">
        <f t="shared" si="29"/>
        <v>209.15199999999999</v>
      </c>
      <c r="J275" s="14">
        <f t="shared" si="30"/>
        <v>406.608</v>
      </c>
      <c r="K275" s="14">
        <f t="shared" si="31"/>
        <v>77680.703999999998</v>
      </c>
      <c r="L275" s="14">
        <f t="shared" si="32"/>
        <v>0</v>
      </c>
      <c r="M275" s="14">
        <f t="shared" si="33"/>
        <v>0</v>
      </c>
      <c r="N275" s="14">
        <v>431.61</v>
      </c>
      <c r="O275" s="13">
        <f t="shared" si="34"/>
        <v>6448.39</v>
      </c>
    </row>
    <row r="276" spans="1:15" x14ac:dyDescent="0.3">
      <c r="A276" s="16">
        <v>280</v>
      </c>
      <c r="B276" s="11" t="s">
        <v>37</v>
      </c>
      <c r="C276" s="11" t="s">
        <v>5</v>
      </c>
      <c r="D276" s="10" t="s">
        <v>8</v>
      </c>
      <c r="E276" s="10" t="s">
        <v>3</v>
      </c>
      <c r="F276" s="9" t="s">
        <v>2</v>
      </c>
      <c r="G276" s="14">
        <v>6880</v>
      </c>
      <c r="H276" s="15">
        <f t="shared" si="28"/>
        <v>197.45599999999999</v>
      </c>
      <c r="I276" s="15">
        <f t="shared" si="29"/>
        <v>209.15199999999999</v>
      </c>
      <c r="J276" s="14">
        <f t="shared" si="30"/>
        <v>406.608</v>
      </c>
      <c r="K276" s="14">
        <f t="shared" si="31"/>
        <v>77680.703999999998</v>
      </c>
      <c r="L276" s="14">
        <f t="shared" si="32"/>
        <v>0</v>
      </c>
      <c r="M276" s="14">
        <f t="shared" si="33"/>
        <v>0</v>
      </c>
      <c r="N276" s="14">
        <f>+M276+I276+H276+25</f>
        <v>431.60799999999995</v>
      </c>
      <c r="O276" s="13">
        <f t="shared" si="34"/>
        <v>6448.3919999999998</v>
      </c>
    </row>
    <row r="277" spans="1:15" x14ac:dyDescent="0.3">
      <c r="A277" s="12">
        <v>289</v>
      </c>
      <c r="B277" s="11" t="s">
        <v>28</v>
      </c>
      <c r="C277" s="11" t="s">
        <v>5</v>
      </c>
      <c r="D277" s="10" t="s">
        <v>4</v>
      </c>
      <c r="E277" s="10" t="s">
        <v>3</v>
      </c>
      <c r="F277" s="9" t="s">
        <v>2</v>
      </c>
      <c r="G277" s="14">
        <v>6880</v>
      </c>
      <c r="H277" s="15">
        <f t="shared" si="28"/>
        <v>197.45599999999999</v>
      </c>
      <c r="I277" s="15">
        <f t="shared" si="29"/>
        <v>209.15199999999999</v>
      </c>
      <c r="J277" s="14">
        <f t="shared" si="30"/>
        <v>406.608</v>
      </c>
      <c r="K277" s="14">
        <f t="shared" si="31"/>
        <v>77680.703999999998</v>
      </c>
      <c r="L277" s="14">
        <f t="shared" si="32"/>
        <v>0</v>
      </c>
      <c r="M277" s="14">
        <f t="shared" si="33"/>
        <v>0</v>
      </c>
      <c r="N277" s="14">
        <f>+M277+I277+H277+25</f>
        <v>431.60799999999995</v>
      </c>
      <c r="O277" s="13">
        <f t="shared" si="34"/>
        <v>6448.3919999999998</v>
      </c>
    </row>
    <row r="278" spans="1:15" x14ac:dyDescent="0.3">
      <c r="A278" s="16">
        <v>66</v>
      </c>
      <c r="B278" s="11" t="s">
        <v>252</v>
      </c>
      <c r="C278" s="11" t="s">
        <v>5</v>
      </c>
      <c r="D278" s="10" t="s">
        <v>4</v>
      </c>
      <c r="E278" s="10" t="s">
        <v>3</v>
      </c>
      <c r="F278" s="9" t="s">
        <v>2</v>
      </c>
      <c r="G278" s="14">
        <v>6450</v>
      </c>
      <c r="H278" s="15">
        <f t="shared" si="28"/>
        <v>185.11500000000001</v>
      </c>
      <c r="I278" s="15">
        <f t="shared" si="29"/>
        <v>196.08</v>
      </c>
      <c r="J278" s="14">
        <f t="shared" si="30"/>
        <v>381.19499999999999</v>
      </c>
      <c r="K278" s="14">
        <f t="shared" si="31"/>
        <v>72825.66</v>
      </c>
      <c r="L278" s="14">
        <f t="shared" si="32"/>
        <v>0</v>
      </c>
      <c r="M278" s="14">
        <f t="shared" si="33"/>
        <v>0</v>
      </c>
      <c r="N278" s="14">
        <v>406.2</v>
      </c>
      <c r="O278" s="13">
        <f t="shared" si="34"/>
        <v>6043.8</v>
      </c>
    </row>
    <row r="279" spans="1:15" x14ac:dyDescent="0.3">
      <c r="A279" s="12">
        <v>301</v>
      </c>
      <c r="B279" s="11" t="s">
        <v>16</v>
      </c>
      <c r="C279" s="11" t="s">
        <v>5</v>
      </c>
      <c r="D279" s="10" t="s">
        <v>4</v>
      </c>
      <c r="E279" s="10" t="s">
        <v>3</v>
      </c>
      <c r="F279" s="9" t="s">
        <v>2</v>
      </c>
      <c r="G279" s="14">
        <v>6020</v>
      </c>
      <c r="H279" s="15">
        <f t="shared" si="28"/>
        <v>172.774</v>
      </c>
      <c r="I279" s="15">
        <f t="shared" si="29"/>
        <v>183.00800000000001</v>
      </c>
      <c r="J279" s="14">
        <f t="shared" si="30"/>
        <v>355.78199999999998</v>
      </c>
      <c r="K279" s="14">
        <f t="shared" si="31"/>
        <v>67970.615999999995</v>
      </c>
      <c r="L279" s="14">
        <f t="shared" si="32"/>
        <v>0</v>
      </c>
      <c r="M279" s="14">
        <f t="shared" si="33"/>
        <v>0</v>
      </c>
      <c r="N279" s="14">
        <f>+M279+I279+H279+25</f>
        <v>380.78200000000004</v>
      </c>
      <c r="O279" s="13">
        <f t="shared" si="34"/>
        <v>5639.2179999999998</v>
      </c>
    </row>
    <row r="280" spans="1:15" x14ac:dyDescent="0.3">
      <c r="A280" s="16">
        <v>1</v>
      </c>
      <c r="B280" s="11" t="s">
        <v>317</v>
      </c>
      <c r="C280" s="11" t="s">
        <v>5</v>
      </c>
      <c r="D280" s="10" t="s">
        <v>8</v>
      </c>
      <c r="E280" s="10" t="s">
        <v>3</v>
      </c>
      <c r="F280" s="9" t="s">
        <v>2</v>
      </c>
      <c r="G280" s="14">
        <v>5160</v>
      </c>
      <c r="H280" s="15">
        <f t="shared" si="28"/>
        <v>148.09200000000001</v>
      </c>
      <c r="I280" s="15">
        <f t="shared" si="29"/>
        <v>156.864</v>
      </c>
      <c r="J280" s="14">
        <f t="shared" si="30"/>
        <v>304.95600000000002</v>
      </c>
      <c r="K280" s="14">
        <f t="shared" si="31"/>
        <v>58260.527999999998</v>
      </c>
      <c r="L280" s="14">
        <f t="shared" si="32"/>
        <v>0</v>
      </c>
      <c r="M280" s="14">
        <f t="shared" si="33"/>
        <v>0</v>
      </c>
      <c r="N280" s="14">
        <v>329.95</v>
      </c>
      <c r="O280" s="13">
        <f t="shared" si="34"/>
        <v>4830.05</v>
      </c>
    </row>
    <row r="281" spans="1:15" x14ac:dyDescent="0.3">
      <c r="A281" s="12">
        <v>70</v>
      </c>
      <c r="B281" s="11" t="s">
        <v>248</v>
      </c>
      <c r="C281" s="11" t="s">
        <v>5</v>
      </c>
      <c r="D281" s="10" t="s">
        <v>8</v>
      </c>
      <c r="E281" s="10" t="s">
        <v>3</v>
      </c>
      <c r="F281" s="9" t="s">
        <v>2</v>
      </c>
      <c r="G281" s="14">
        <v>5160</v>
      </c>
      <c r="H281" s="15">
        <f t="shared" si="28"/>
        <v>148.09200000000001</v>
      </c>
      <c r="I281" s="15">
        <f t="shared" si="29"/>
        <v>156.864</v>
      </c>
      <c r="J281" s="14">
        <f t="shared" si="30"/>
        <v>304.95600000000002</v>
      </c>
      <c r="K281" s="14">
        <f t="shared" si="31"/>
        <v>58260.527999999998</v>
      </c>
      <c r="L281" s="14">
        <f t="shared" si="32"/>
        <v>0</v>
      </c>
      <c r="M281" s="14">
        <f t="shared" si="33"/>
        <v>0</v>
      </c>
      <c r="N281" s="14">
        <v>329.95</v>
      </c>
      <c r="O281" s="13">
        <f t="shared" si="34"/>
        <v>4830.05</v>
      </c>
    </row>
    <row r="282" spans="1:15" x14ac:dyDescent="0.3">
      <c r="A282" s="16">
        <v>135</v>
      </c>
      <c r="B282" s="11" t="s">
        <v>183</v>
      </c>
      <c r="C282" s="11" t="s">
        <v>5</v>
      </c>
      <c r="D282" s="10" t="s">
        <v>4</v>
      </c>
      <c r="E282" s="10" t="s">
        <v>3</v>
      </c>
      <c r="F282" s="9" t="s">
        <v>2</v>
      </c>
      <c r="G282" s="14">
        <v>5160</v>
      </c>
      <c r="H282" s="15">
        <f t="shared" si="28"/>
        <v>148.09200000000001</v>
      </c>
      <c r="I282" s="15">
        <f t="shared" si="29"/>
        <v>156.864</v>
      </c>
      <c r="J282" s="14">
        <f t="shared" si="30"/>
        <v>304.95600000000002</v>
      </c>
      <c r="K282" s="14">
        <f t="shared" si="31"/>
        <v>58260.527999999998</v>
      </c>
      <c r="L282" s="14">
        <f t="shared" si="32"/>
        <v>0</v>
      </c>
      <c r="M282" s="14">
        <f t="shared" si="33"/>
        <v>0</v>
      </c>
      <c r="N282" s="14">
        <v>329.95</v>
      </c>
      <c r="O282" s="13">
        <f t="shared" si="34"/>
        <v>4830.05</v>
      </c>
    </row>
    <row r="283" spans="1:15" x14ac:dyDescent="0.3">
      <c r="A283" s="12">
        <v>168</v>
      </c>
      <c r="B283" s="11" t="s">
        <v>150</v>
      </c>
      <c r="C283" s="11" t="s">
        <v>5</v>
      </c>
      <c r="D283" s="10" t="s">
        <v>4</v>
      </c>
      <c r="E283" s="10" t="s">
        <v>3</v>
      </c>
      <c r="F283" s="9" t="s">
        <v>2</v>
      </c>
      <c r="G283" s="14">
        <v>5160</v>
      </c>
      <c r="H283" s="15">
        <f t="shared" si="28"/>
        <v>148.09200000000001</v>
      </c>
      <c r="I283" s="15">
        <f t="shared" si="29"/>
        <v>156.864</v>
      </c>
      <c r="J283" s="14">
        <f t="shared" si="30"/>
        <v>304.95600000000002</v>
      </c>
      <c r="K283" s="14">
        <f t="shared" si="31"/>
        <v>58260.527999999998</v>
      </c>
      <c r="L283" s="14">
        <f t="shared" si="32"/>
        <v>0</v>
      </c>
      <c r="M283" s="14">
        <f t="shared" si="33"/>
        <v>0</v>
      </c>
      <c r="N283" s="14">
        <v>329.95</v>
      </c>
      <c r="O283" s="13">
        <f t="shared" si="34"/>
        <v>4830.05</v>
      </c>
    </row>
    <row r="284" spans="1:15" x14ac:dyDescent="0.3">
      <c r="A284" s="16">
        <v>277</v>
      </c>
      <c r="B284" s="11" t="s">
        <v>40</v>
      </c>
      <c r="C284" s="11" t="s">
        <v>5</v>
      </c>
      <c r="D284" s="10" t="s">
        <v>8</v>
      </c>
      <c r="E284" s="10" t="s">
        <v>3</v>
      </c>
      <c r="F284" s="9" t="s">
        <v>2</v>
      </c>
      <c r="G284" s="14">
        <v>5160</v>
      </c>
      <c r="H284" s="15">
        <f t="shared" si="28"/>
        <v>148.09200000000001</v>
      </c>
      <c r="I284" s="15">
        <f t="shared" si="29"/>
        <v>156.864</v>
      </c>
      <c r="J284" s="14">
        <f t="shared" si="30"/>
        <v>304.95600000000002</v>
      </c>
      <c r="K284" s="14">
        <f t="shared" si="31"/>
        <v>58260.527999999998</v>
      </c>
      <c r="L284" s="14">
        <f t="shared" si="32"/>
        <v>0</v>
      </c>
      <c r="M284" s="14">
        <f t="shared" si="33"/>
        <v>0</v>
      </c>
      <c r="N284" s="14">
        <f>+M284+I284+H284+25</f>
        <v>329.95600000000002</v>
      </c>
      <c r="O284" s="13">
        <f t="shared" si="34"/>
        <v>4830.0439999999999</v>
      </c>
    </row>
    <row r="285" spans="1:15" x14ac:dyDescent="0.3">
      <c r="A285" s="12">
        <v>284</v>
      </c>
      <c r="B285" s="11" t="s">
        <v>33</v>
      </c>
      <c r="C285" s="11" t="s">
        <v>5</v>
      </c>
      <c r="D285" s="10" t="s">
        <v>8</v>
      </c>
      <c r="E285" s="10" t="s">
        <v>3</v>
      </c>
      <c r="F285" s="9" t="s">
        <v>2</v>
      </c>
      <c r="G285" s="14">
        <v>5160</v>
      </c>
      <c r="H285" s="15">
        <f t="shared" si="28"/>
        <v>148.09200000000001</v>
      </c>
      <c r="I285" s="15">
        <f t="shared" si="29"/>
        <v>156.864</v>
      </c>
      <c r="J285" s="14">
        <f t="shared" si="30"/>
        <v>304.95600000000002</v>
      </c>
      <c r="K285" s="14">
        <f t="shared" si="31"/>
        <v>58260.527999999998</v>
      </c>
      <c r="L285" s="14">
        <f t="shared" si="32"/>
        <v>0</v>
      </c>
      <c r="M285" s="14">
        <f t="shared" si="33"/>
        <v>0</v>
      </c>
      <c r="N285" s="14">
        <f>+M285+I285+H285+25</f>
        <v>329.95600000000002</v>
      </c>
      <c r="O285" s="13">
        <f t="shared" si="34"/>
        <v>4830.0439999999999</v>
      </c>
    </row>
    <row r="286" spans="1:15" x14ac:dyDescent="0.3">
      <c r="A286" s="16">
        <v>287</v>
      </c>
      <c r="B286" s="11" t="s">
        <v>30</v>
      </c>
      <c r="C286" s="11" t="s">
        <v>5</v>
      </c>
      <c r="D286" s="10" t="s">
        <v>4</v>
      </c>
      <c r="E286" s="10" t="s">
        <v>3</v>
      </c>
      <c r="F286" s="9" t="s">
        <v>2</v>
      </c>
      <c r="G286" s="14">
        <v>5160</v>
      </c>
      <c r="H286" s="15">
        <f t="shared" si="28"/>
        <v>148.09200000000001</v>
      </c>
      <c r="I286" s="15">
        <f t="shared" si="29"/>
        <v>156.864</v>
      </c>
      <c r="J286" s="14">
        <f t="shared" si="30"/>
        <v>304.95600000000002</v>
      </c>
      <c r="K286" s="14">
        <f t="shared" si="31"/>
        <v>58260.527999999998</v>
      </c>
      <c r="L286" s="14">
        <f t="shared" si="32"/>
        <v>0</v>
      </c>
      <c r="M286" s="14">
        <f t="shared" si="33"/>
        <v>0</v>
      </c>
      <c r="N286" s="14">
        <f>+M286+I286+H286+25</f>
        <v>329.95600000000002</v>
      </c>
      <c r="O286" s="13">
        <f t="shared" si="34"/>
        <v>4830.0439999999999</v>
      </c>
    </row>
    <row r="287" spans="1:15" x14ac:dyDescent="0.3">
      <c r="A287" s="12">
        <v>190</v>
      </c>
      <c r="B287" s="11" t="s">
        <v>128</v>
      </c>
      <c r="C287" s="11" t="s">
        <v>5</v>
      </c>
      <c r="D287" s="10" t="s">
        <v>8</v>
      </c>
      <c r="E287" s="10" t="s">
        <v>3</v>
      </c>
      <c r="F287" s="9" t="s">
        <v>2</v>
      </c>
      <c r="G287" s="14">
        <v>4515</v>
      </c>
      <c r="H287" s="15">
        <f t="shared" si="28"/>
        <v>129.5805</v>
      </c>
      <c r="I287" s="15">
        <f t="shared" si="29"/>
        <v>137.256</v>
      </c>
      <c r="J287" s="14">
        <f t="shared" si="30"/>
        <v>266.8365</v>
      </c>
      <c r="K287" s="14">
        <f t="shared" si="31"/>
        <v>50977.962</v>
      </c>
      <c r="L287" s="14">
        <f t="shared" si="32"/>
        <v>0</v>
      </c>
      <c r="M287" s="14">
        <f t="shared" si="33"/>
        <v>0</v>
      </c>
      <c r="N287" s="14">
        <v>291.83999999999997</v>
      </c>
      <c r="O287" s="13">
        <f t="shared" si="34"/>
        <v>4223.16</v>
      </c>
    </row>
    <row r="288" spans="1:15" x14ac:dyDescent="0.3">
      <c r="A288" s="16">
        <v>278</v>
      </c>
      <c r="B288" s="11" t="s">
        <v>39</v>
      </c>
      <c r="C288" s="11" t="s">
        <v>5</v>
      </c>
      <c r="D288" s="10" t="s">
        <v>8</v>
      </c>
      <c r="E288" s="10" t="s">
        <v>3</v>
      </c>
      <c r="F288" s="9" t="s">
        <v>2</v>
      </c>
      <c r="G288" s="14">
        <v>3440</v>
      </c>
      <c r="H288" s="15">
        <f t="shared" si="28"/>
        <v>98.727999999999994</v>
      </c>
      <c r="I288" s="15">
        <f t="shared" si="29"/>
        <v>104.57599999999999</v>
      </c>
      <c r="J288" s="14">
        <f t="shared" si="30"/>
        <v>203.304</v>
      </c>
      <c r="K288" s="14">
        <f t="shared" si="31"/>
        <v>38840.351999999999</v>
      </c>
      <c r="L288" s="14">
        <f t="shared" si="32"/>
        <v>0</v>
      </c>
      <c r="M288" s="14">
        <f t="shared" si="33"/>
        <v>0</v>
      </c>
      <c r="N288" s="14">
        <f>+M288+I288+H288+25</f>
        <v>228.30399999999997</v>
      </c>
      <c r="O288" s="13">
        <f t="shared" si="34"/>
        <v>3211.6959999999999</v>
      </c>
    </row>
    <row r="289" spans="1:15" x14ac:dyDescent="0.3">
      <c r="A289" s="12">
        <v>44</v>
      </c>
      <c r="B289" s="11" t="s">
        <v>274</v>
      </c>
      <c r="C289" s="11" t="s">
        <v>5</v>
      </c>
      <c r="D289" s="10" t="s">
        <v>8</v>
      </c>
      <c r="E289" s="10" t="s">
        <v>3</v>
      </c>
      <c r="F289" s="9" t="s">
        <v>2</v>
      </c>
      <c r="G289" s="14">
        <v>3438</v>
      </c>
      <c r="H289" s="15">
        <f t="shared" si="28"/>
        <v>98.670599999999993</v>
      </c>
      <c r="I289" s="15">
        <f t="shared" si="29"/>
        <v>104.51519999999999</v>
      </c>
      <c r="J289" s="14">
        <f t="shared" si="30"/>
        <v>203.1858</v>
      </c>
      <c r="K289" s="14">
        <f t="shared" si="31"/>
        <v>38817.770399999994</v>
      </c>
      <c r="L289" s="14">
        <f t="shared" si="32"/>
        <v>0</v>
      </c>
      <c r="M289" s="14">
        <f t="shared" si="33"/>
        <v>0</v>
      </c>
      <c r="N289" s="14">
        <v>228.19</v>
      </c>
      <c r="O289" s="13">
        <f t="shared" si="34"/>
        <v>3209.81</v>
      </c>
    </row>
    <row r="290" spans="1:15" x14ac:dyDescent="0.3">
      <c r="A290" s="16">
        <v>255</v>
      </c>
      <c r="B290" s="11" t="s">
        <v>63</v>
      </c>
      <c r="C290" s="11" t="s">
        <v>60</v>
      </c>
      <c r="D290" s="10" t="s">
        <v>4</v>
      </c>
      <c r="E290" s="10" t="s">
        <v>3</v>
      </c>
      <c r="F290" s="9" t="s">
        <v>2</v>
      </c>
      <c r="G290" s="14">
        <v>82560</v>
      </c>
      <c r="H290" s="15">
        <f t="shared" si="28"/>
        <v>2369.4720000000002</v>
      </c>
      <c r="I290" s="15">
        <f t="shared" si="29"/>
        <v>2509.8240000000001</v>
      </c>
      <c r="J290" s="14">
        <f t="shared" si="30"/>
        <v>4879.2960000000003</v>
      </c>
      <c r="K290" s="14">
        <f t="shared" si="31"/>
        <v>932168.44799999997</v>
      </c>
      <c r="L290" s="14">
        <f t="shared" si="32"/>
        <v>96037.359499999991</v>
      </c>
      <c r="M290" s="14">
        <f t="shared" si="33"/>
        <v>8003.1132916666656</v>
      </c>
      <c r="N290" s="14">
        <v>12907.41</v>
      </c>
      <c r="O290" s="13">
        <f t="shared" si="34"/>
        <v>69652.59</v>
      </c>
    </row>
    <row r="291" spans="1:15" x14ac:dyDescent="0.3">
      <c r="A291" s="12">
        <v>85</v>
      </c>
      <c r="B291" s="11" t="s">
        <v>233</v>
      </c>
      <c r="C291" s="11" t="s">
        <v>60</v>
      </c>
      <c r="D291" s="10" t="s">
        <v>4</v>
      </c>
      <c r="E291" s="10" t="s">
        <v>3</v>
      </c>
      <c r="F291" s="9" t="s">
        <v>2</v>
      </c>
      <c r="G291" s="14">
        <v>61920</v>
      </c>
      <c r="H291" s="15">
        <f t="shared" si="28"/>
        <v>1777.104</v>
      </c>
      <c r="I291" s="15">
        <f t="shared" si="29"/>
        <v>1882.3679999999999</v>
      </c>
      <c r="J291" s="14">
        <f t="shared" si="30"/>
        <v>3659.4720000000002</v>
      </c>
      <c r="K291" s="14">
        <f t="shared" si="31"/>
        <v>699126.33600000001</v>
      </c>
      <c r="L291" s="14">
        <f t="shared" si="32"/>
        <v>46175.465199999999</v>
      </c>
      <c r="M291" s="14">
        <f t="shared" si="33"/>
        <v>3847.9554333333331</v>
      </c>
      <c r="N291" s="14">
        <v>7532.43</v>
      </c>
      <c r="O291" s="13">
        <f t="shared" si="34"/>
        <v>54387.57</v>
      </c>
    </row>
    <row r="292" spans="1:15" x14ac:dyDescent="0.3">
      <c r="A292" s="16">
        <v>9</v>
      </c>
      <c r="B292" s="11" t="s">
        <v>309</v>
      </c>
      <c r="C292" s="11" t="s">
        <v>60</v>
      </c>
      <c r="D292" s="10" t="s">
        <v>4</v>
      </c>
      <c r="E292" s="10" t="s">
        <v>3</v>
      </c>
      <c r="F292" s="9" t="s">
        <v>2</v>
      </c>
      <c r="G292" s="14">
        <v>55040</v>
      </c>
      <c r="H292" s="15">
        <f t="shared" si="28"/>
        <v>1579.6479999999999</v>
      </c>
      <c r="I292" s="15">
        <f t="shared" si="29"/>
        <v>1673.2159999999999</v>
      </c>
      <c r="J292" s="14">
        <f t="shared" si="30"/>
        <v>3252.864</v>
      </c>
      <c r="K292" s="14">
        <f t="shared" si="31"/>
        <v>621445.63199999998</v>
      </c>
      <c r="L292" s="14">
        <f t="shared" si="32"/>
        <v>30783.843299999993</v>
      </c>
      <c r="M292" s="14">
        <f t="shared" si="33"/>
        <v>2565.3202749999996</v>
      </c>
      <c r="N292" s="14">
        <v>5843.19</v>
      </c>
      <c r="O292" s="13">
        <f t="shared" si="34"/>
        <v>49196.81</v>
      </c>
    </row>
    <row r="293" spans="1:15" x14ac:dyDescent="0.3">
      <c r="A293" s="12">
        <v>68</v>
      </c>
      <c r="B293" s="11" t="s">
        <v>250</v>
      </c>
      <c r="C293" s="11" t="s">
        <v>60</v>
      </c>
      <c r="D293" s="10" t="s">
        <v>4</v>
      </c>
      <c r="E293" s="10" t="s">
        <v>3</v>
      </c>
      <c r="F293" s="9" t="s">
        <v>2</v>
      </c>
      <c r="G293" s="14">
        <v>51600</v>
      </c>
      <c r="H293" s="15">
        <f t="shared" si="28"/>
        <v>1480.92</v>
      </c>
      <c r="I293" s="15">
        <f t="shared" si="29"/>
        <v>1568.64</v>
      </c>
      <c r="J293" s="14">
        <f t="shared" si="30"/>
        <v>3049.56</v>
      </c>
      <c r="K293" s="14">
        <f t="shared" si="31"/>
        <v>582605.28</v>
      </c>
      <c r="L293" s="14">
        <f t="shared" si="32"/>
        <v>24957.790500000003</v>
      </c>
      <c r="M293" s="14">
        <f t="shared" si="33"/>
        <v>2079.8158750000002</v>
      </c>
      <c r="N293" s="14">
        <v>5154.38</v>
      </c>
      <c r="O293" s="13">
        <f t="shared" si="34"/>
        <v>46445.62</v>
      </c>
    </row>
    <row r="294" spans="1:15" x14ac:dyDescent="0.3">
      <c r="A294" s="16">
        <v>49</v>
      </c>
      <c r="B294" s="11" t="s">
        <v>269</v>
      </c>
      <c r="C294" s="11" t="s">
        <v>60</v>
      </c>
      <c r="D294" s="10" t="s">
        <v>8</v>
      </c>
      <c r="E294" s="10" t="s">
        <v>3</v>
      </c>
      <c r="F294" s="9" t="s">
        <v>2</v>
      </c>
      <c r="G294" s="14">
        <v>41280</v>
      </c>
      <c r="H294" s="15">
        <f t="shared" si="28"/>
        <v>1184.7360000000001</v>
      </c>
      <c r="I294" s="15">
        <f t="shared" si="29"/>
        <v>1254.912</v>
      </c>
      <c r="J294" s="14">
        <f t="shared" si="30"/>
        <v>2439.6480000000001</v>
      </c>
      <c r="K294" s="14">
        <f t="shared" si="31"/>
        <v>466084.22399999999</v>
      </c>
      <c r="L294" s="14">
        <f t="shared" si="32"/>
        <v>7479.6320999999962</v>
      </c>
      <c r="M294" s="14">
        <f t="shared" si="33"/>
        <v>623.30267499999968</v>
      </c>
      <c r="N294" s="14">
        <v>3087.95</v>
      </c>
      <c r="O294" s="13">
        <f t="shared" si="34"/>
        <v>38192.050000000003</v>
      </c>
    </row>
    <row r="295" spans="1:15" x14ac:dyDescent="0.3">
      <c r="A295" s="12">
        <v>67</v>
      </c>
      <c r="B295" s="11" t="s">
        <v>251</v>
      </c>
      <c r="C295" s="11" t="s">
        <v>60</v>
      </c>
      <c r="D295" s="10" t="s">
        <v>4</v>
      </c>
      <c r="E295" s="10" t="s">
        <v>3</v>
      </c>
      <c r="F295" s="9" t="s">
        <v>2</v>
      </c>
      <c r="G295" s="14">
        <v>41280</v>
      </c>
      <c r="H295" s="15">
        <f t="shared" si="28"/>
        <v>1184.7360000000001</v>
      </c>
      <c r="I295" s="15">
        <f t="shared" si="29"/>
        <v>1254.912</v>
      </c>
      <c r="J295" s="14">
        <f t="shared" si="30"/>
        <v>2439.6480000000001</v>
      </c>
      <c r="K295" s="14">
        <f t="shared" si="31"/>
        <v>466084.22399999999</v>
      </c>
      <c r="L295" s="14">
        <f t="shared" si="32"/>
        <v>7479.6320999999962</v>
      </c>
      <c r="M295" s="14">
        <f t="shared" si="33"/>
        <v>623.30267499999968</v>
      </c>
      <c r="N295" s="14">
        <v>3087.95</v>
      </c>
      <c r="O295" s="13">
        <f t="shared" si="34"/>
        <v>38192.050000000003</v>
      </c>
    </row>
    <row r="296" spans="1:15" x14ac:dyDescent="0.3">
      <c r="A296" s="16">
        <v>17</v>
      </c>
      <c r="B296" s="11" t="s">
        <v>301</v>
      </c>
      <c r="C296" s="11" t="s">
        <v>60</v>
      </c>
      <c r="D296" s="10" t="s">
        <v>4</v>
      </c>
      <c r="E296" s="10" t="s">
        <v>3</v>
      </c>
      <c r="F296" s="9" t="s">
        <v>2</v>
      </c>
      <c r="G296" s="14">
        <v>30960</v>
      </c>
      <c r="H296" s="15">
        <f t="shared" si="28"/>
        <v>888.55200000000002</v>
      </c>
      <c r="I296" s="15">
        <f t="shared" si="29"/>
        <v>941.18399999999997</v>
      </c>
      <c r="J296" s="14">
        <f t="shared" si="30"/>
        <v>1829.7360000000001</v>
      </c>
      <c r="K296" s="14">
        <f t="shared" si="31"/>
        <v>349563.16800000001</v>
      </c>
      <c r="L296" s="14">
        <f t="shared" si="32"/>
        <v>0</v>
      </c>
      <c r="M296" s="14">
        <f t="shared" si="33"/>
        <v>0</v>
      </c>
      <c r="N296" s="14">
        <v>1854.73</v>
      </c>
      <c r="O296" s="13">
        <f t="shared" si="34"/>
        <v>29105.27</v>
      </c>
    </row>
    <row r="297" spans="1:15" x14ac:dyDescent="0.3">
      <c r="A297" s="12">
        <v>170</v>
      </c>
      <c r="B297" s="11" t="s">
        <v>148</v>
      </c>
      <c r="C297" s="11" t="s">
        <v>60</v>
      </c>
      <c r="D297" s="10" t="s">
        <v>4</v>
      </c>
      <c r="E297" s="10" t="s">
        <v>3</v>
      </c>
      <c r="F297" s="9" t="s">
        <v>2</v>
      </c>
      <c r="G297" s="14">
        <v>30960</v>
      </c>
      <c r="H297" s="15">
        <f t="shared" si="28"/>
        <v>888.55200000000002</v>
      </c>
      <c r="I297" s="15">
        <f t="shared" si="29"/>
        <v>941.18399999999997</v>
      </c>
      <c r="J297" s="14">
        <f t="shared" si="30"/>
        <v>1829.7360000000001</v>
      </c>
      <c r="K297" s="14">
        <f t="shared" si="31"/>
        <v>349563.16800000001</v>
      </c>
      <c r="L297" s="14">
        <f t="shared" si="32"/>
        <v>0</v>
      </c>
      <c r="M297" s="14">
        <f t="shared" si="33"/>
        <v>0</v>
      </c>
      <c r="N297" s="14">
        <v>1854.73</v>
      </c>
      <c r="O297" s="13">
        <f t="shared" si="34"/>
        <v>29105.27</v>
      </c>
    </row>
    <row r="298" spans="1:15" x14ac:dyDescent="0.3">
      <c r="A298" s="16">
        <v>185</v>
      </c>
      <c r="B298" s="11" t="s">
        <v>133</v>
      </c>
      <c r="C298" s="11" t="s">
        <v>60</v>
      </c>
      <c r="D298" s="10" t="s">
        <v>4</v>
      </c>
      <c r="E298" s="10" t="s">
        <v>3</v>
      </c>
      <c r="F298" s="9" t="s">
        <v>2</v>
      </c>
      <c r="G298" s="14">
        <v>30960</v>
      </c>
      <c r="H298" s="15">
        <f t="shared" si="28"/>
        <v>888.55200000000002</v>
      </c>
      <c r="I298" s="15">
        <f t="shared" si="29"/>
        <v>941.18399999999997</v>
      </c>
      <c r="J298" s="14">
        <f t="shared" si="30"/>
        <v>1829.7360000000001</v>
      </c>
      <c r="K298" s="14">
        <f t="shared" si="31"/>
        <v>349563.16800000001</v>
      </c>
      <c r="L298" s="14">
        <f t="shared" si="32"/>
        <v>0</v>
      </c>
      <c r="M298" s="14">
        <f t="shared" si="33"/>
        <v>0</v>
      </c>
      <c r="N298" s="14">
        <v>1854.73</v>
      </c>
      <c r="O298" s="13">
        <f t="shared" si="34"/>
        <v>29105.27</v>
      </c>
    </row>
    <row r="299" spans="1:15" x14ac:dyDescent="0.3">
      <c r="A299" s="12">
        <v>208</v>
      </c>
      <c r="B299" s="11" t="s">
        <v>110</v>
      </c>
      <c r="C299" s="11" t="s">
        <v>60</v>
      </c>
      <c r="D299" s="10" t="s">
        <v>4</v>
      </c>
      <c r="E299" s="10" t="s">
        <v>3</v>
      </c>
      <c r="F299" s="9" t="s">
        <v>2</v>
      </c>
      <c r="G299" s="14">
        <v>30960</v>
      </c>
      <c r="H299" s="15">
        <f t="shared" si="28"/>
        <v>888.55200000000002</v>
      </c>
      <c r="I299" s="15">
        <f t="shared" si="29"/>
        <v>941.18399999999997</v>
      </c>
      <c r="J299" s="14">
        <f t="shared" si="30"/>
        <v>1829.7360000000001</v>
      </c>
      <c r="K299" s="14">
        <f t="shared" si="31"/>
        <v>349563.16800000001</v>
      </c>
      <c r="L299" s="14">
        <f t="shared" si="32"/>
        <v>0</v>
      </c>
      <c r="M299" s="14">
        <f t="shared" si="33"/>
        <v>0</v>
      </c>
      <c r="N299" s="14">
        <v>1854.73</v>
      </c>
      <c r="O299" s="13">
        <f t="shared" si="34"/>
        <v>29105.27</v>
      </c>
    </row>
    <row r="300" spans="1:15" x14ac:dyDescent="0.3">
      <c r="A300" s="16">
        <v>36</v>
      </c>
      <c r="B300" s="11" t="s">
        <v>282</v>
      </c>
      <c r="C300" s="11" t="s">
        <v>60</v>
      </c>
      <c r="D300" s="10" t="s">
        <v>4</v>
      </c>
      <c r="E300" s="10" t="s">
        <v>3</v>
      </c>
      <c r="F300" s="9" t="s">
        <v>2</v>
      </c>
      <c r="G300" s="14">
        <v>27520</v>
      </c>
      <c r="H300" s="15">
        <f t="shared" si="28"/>
        <v>789.82399999999996</v>
      </c>
      <c r="I300" s="15">
        <f t="shared" si="29"/>
        <v>836.60799999999995</v>
      </c>
      <c r="J300" s="14">
        <f t="shared" si="30"/>
        <v>1626.432</v>
      </c>
      <c r="K300" s="14">
        <f t="shared" si="31"/>
        <v>310722.81599999999</v>
      </c>
      <c r="L300" s="14">
        <f t="shared" si="32"/>
        <v>0</v>
      </c>
      <c r="M300" s="14">
        <f t="shared" si="33"/>
        <v>0</v>
      </c>
      <c r="N300" s="14">
        <v>1651.43</v>
      </c>
      <c r="O300" s="13">
        <f t="shared" si="34"/>
        <v>25868.57</v>
      </c>
    </row>
    <row r="301" spans="1:15" x14ac:dyDescent="0.3">
      <c r="A301" s="12">
        <v>96</v>
      </c>
      <c r="B301" s="11" t="s">
        <v>222</v>
      </c>
      <c r="C301" s="11" t="s">
        <v>60</v>
      </c>
      <c r="D301" s="10" t="s">
        <v>4</v>
      </c>
      <c r="E301" s="10" t="s">
        <v>3</v>
      </c>
      <c r="F301" s="9" t="s">
        <v>2</v>
      </c>
      <c r="G301" s="14">
        <v>27520</v>
      </c>
      <c r="H301" s="15">
        <f t="shared" si="28"/>
        <v>789.82399999999996</v>
      </c>
      <c r="I301" s="15">
        <f t="shared" si="29"/>
        <v>836.60799999999995</v>
      </c>
      <c r="J301" s="14">
        <f t="shared" si="30"/>
        <v>1626.432</v>
      </c>
      <c r="K301" s="14">
        <f t="shared" si="31"/>
        <v>310722.81599999999</v>
      </c>
      <c r="L301" s="14">
        <f t="shared" si="32"/>
        <v>0</v>
      </c>
      <c r="M301" s="14">
        <f t="shared" si="33"/>
        <v>0</v>
      </c>
      <c r="N301" s="14">
        <v>1651.43</v>
      </c>
      <c r="O301" s="13">
        <f t="shared" si="34"/>
        <v>25868.57</v>
      </c>
    </row>
    <row r="302" spans="1:15" x14ac:dyDescent="0.3">
      <c r="A302" s="16">
        <v>140</v>
      </c>
      <c r="B302" s="11" t="s">
        <v>178</v>
      </c>
      <c r="C302" s="11" t="s">
        <v>60</v>
      </c>
      <c r="D302" s="10" t="s">
        <v>4</v>
      </c>
      <c r="E302" s="10" t="s">
        <v>3</v>
      </c>
      <c r="F302" s="9" t="s">
        <v>2</v>
      </c>
      <c r="G302" s="14">
        <v>27520</v>
      </c>
      <c r="H302" s="15">
        <f t="shared" si="28"/>
        <v>789.82399999999996</v>
      </c>
      <c r="I302" s="15">
        <f t="shared" si="29"/>
        <v>836.60799999999995</v>
      </c>
      <c r="J302" s="14">
        <f t="shared" si="30"/>
        <v>1626.432</v>
      </c>
      <c r="K302" s="14">
        <f t="shared" si="31"/>
        <v>310722.81599999999</v>
      </c>
      <c r="L302" s="14">
        <f t="shared" si="32"/>
        <v>0</v>
      </c>
      <c r="M302" s="14">
        <f t="shared" si="33"/>
        <v>0</v>
      </c>
      <c r="N302" s="14">
        <v>1651.43</v>
      </c>
      <c r="O302" s="13">
        <f t="shared" si="34"/>
        <v>25868.57</v>
      </c>
    </row>
    <row r="303" spans="1:15" x14ac:dyDescent="0.3">
      <c r="A303" s="12">
        <v>45</v>
      </c>
      <c r="B303" s="11" t="s">
        <v>273</v>
      </c>
      <c r="C303" s="11" t="s">
        <v>60</v>
      </c>
      <c r="D303" s="10" t="s">
        <v>4</v>
      </c>
      <c r="E303" s="10" t="s">
        <v>3</v>
      </c>
      <c r="F303" s="9" t="s">
        <v>2</v>
      </c>
      <c r="G303" s="14">
        <v>20640</v>
      </c>
      <c r="H303" s="15">
        <f t="shared" si="28"/>
        <v>592.36800000000005</v>
      </c>
      <c r="I303" s="15">
        <f t="shared" si="29"/>
        <v>627.45600000000002</v>
      </c>
      <c r="J303" s="14">
        <f t="shared" si="30"/>
        <v>1219.8240000000001</v>
      </c>
      <c r="K303" s="14">
        <f t="shared" si="31"/>
        <v>233042.11199999999</v>
      </c>
      <c r="L303" s="14">
        <f t="shared" si="32"/>
        <v>0</v>
      </c>
      <c r="M303" s="14">
        <f t="shared" si="33"/>
        <v>0</v>
      </c>
      <c r="N303" s="14">
        <v>1244.83</v>
      </c>
      <c r="O303" s="13">
        <f t="shared" si="34"/>
        <v>19395.169999999998</v>
      </c>
    </row>
    <row r="304" spans="1:15" x14ac:dyDescent="0.3">
      <c r="A304" s="16">
        <v>92</v>
      </c>
      <c r="B304" s="11" t="s">
        <v>226</v>
      </c>
      <c r="C304" s="11" t="s">
        <v>60</v>
      </c>
      <c r="D304" s="10" t="s">
        <v>4</v>
      </c>
      <c r="E304" s="10" t="s">
        <v>3</v>
      </c>
      <c r="F304" s="9" t="s">
        <v>2</v>
      </c>
      <c r="G304" s="14">
        <v>20640</v>
      </c>
      <c r="H304" s="15">
        <f t="shared" si="28"/>
        <v>592.36800000000005</v>
      </c>
      <c r="I304" s="15">
        <f t="shared" si="29"/>
        <v>627.45600000000002</v>
      </c>
      <c r="J304" s="14">
        <f t="shared" si="30"/>
        <v>1219.8240000000001</v>
      </c>
      <c r="K304" s="14">
        <f t="shared" si="31"/>
        <v>233042.11199999999</v>
      </c>
      <c r="L304" s="14">
        <f t="shared" si="32"/>
        <v>0</v>
      </c>
      <c r="M304" s="14">
        <f t="shared" si="33"/>
        <v>0</v>
      </c>
      <c r="N304" s="14">
        <v>1244.83</v>
      </c>
      <c r="O304" s="13">
        <f t="shared" si="34"/>
        <v>19395.169999999998</v>
      </c>
    </row>
    <row r="305" spans="1:15" x14ac:dyDescent="0.3">
      <c r="A305" s="12">
        <v>119</v>
      </c>
      <c r="B305" s="11" t="s">
        <v>199</v>
      </c>
      <c r="C305" s="11" t="s">
        <v>60</v>
      </c>
      <c r="D305" s="10" t="s">
        <v>4</v>
      </c>
      <c r="E305" s="10" t="s">
        <v>3</v>
      </c>
      <c r="F305" s="9" t="s">
        <v>2</v>
      </c>
      <c r="G305" s="14">
        <v>20640</v>
      </c>
      <c r="H305" s="15">
        <f t="shared" si="28"/>
        <v>592.36800000000005</v>
      </c>
      <c r="I305" s="15">
        <f t="shared" si="29"/>
        <v>627.45600000000002</v>
      </c>
      <c r="J305" s="14">
        <f t="shared" si="30"/>
        <v>1219.8240000000001</v>
      </c>
      <c r="K305" s="14">
        <f t="shared" si="31"/>
        <v>233042.11199999999</v>
      </c>
      <c r="L305" s="14">
        <f t="shared" si="32"/>
        <v>0</v>
      </c>
      <c r="M305" s="14">
        <f t="shared" si="33"/>
        <v>0</v>
      </c>
      <c r="N305" s="14">
        <v>1244.83</v>
      </c>
      <c r="O305" s="13">
        <f t="shared" si="34"/>
        <v>19395.169999999998</v>
      </c>
    </row>
    <row r="306" spans="1:15" x14ac:dyDescent="0.3">
      <c r="A306" s="16">
        <v>171</v>
      </c>
      <c r="B306" s="11" t="s">
        <v>147</v>
      </c>
      <c r="C306" s="11" t="s">
        <v>60</v>
      </c>
      <c r="D306" s="10" t="s">
        <v>4</v>
      </c>
      <c r="E306" s="10" t="s">
        <v>3</v>
      </c>
      <c r="F306" s="9" t="s">
        <v>2</v>
      </c>
      <c r="G306" s="14">
        <v>20640</v>
      </c>
      <c r="H306" s="15">
        <f t="shared" si="28"/>
        <v>592.36800000000005</v>
      </c>
      <c r="I306" s="15">
        <f t="shared" si="29"/>
        <v>627.45600000000002</v>
      </c>
      <c r="J306" s="14">
        <f t="shared" si="30"/>
        <v>1219.8240000000001</v>
      </c>
      <c r="K306" s="14">
        <f t="shared" si="31"/>
        <v>233042.11199999999</v>
      </c>
      <c r="L306" s="14">
        <f t="shared" si="32"/>
        <v>0</v>
      </c>
      <c r="M306" s="14">
        <f t="shared" si="33"/>
        <v>0</v>
      </c>
      <c r="N306" s="14">
        <v>1244.83</v>
      </c>
      <c r="O306" s="13">
        <f t="shared" si="34"/>
        <v>19395.169999999998</v>
      </c>
    </row>
    <row r="307" spans="1:15" x14ac:dyDescent="0.3">
      <c r="A307" s="12">
        <v>246</v>
      </c>
      <c r="B307" s="11" t="s">
        <v>72</v>
      </c>
      <c r="C307" s="11" t="s">
        <v>60</v>
      </c>
      <c r="D307" s="10" t="s">
        <v>4</v>
      </c>
      <c r="E307" s="10" t="s">
        <v>3</v>
      </c>
      <c r="F307" s="9" t="s">
        <v>2</v>
      </c>
      <c r="G307" s="14">
        <v>20640</v>
      </c>
      <c r="H307" s="15">
        <f t="shared" si="28"/>
        <v>592.36800000000005</v>
      </c>
      <c r="I307" s="15">
        <f t="shared" si="29"/>
        <v>627.45600000000002</v>
      </c>
      <c r="J307" s="14">
        <f t="shared" si="30"/>
        <v>1219.8240000000001</v>
      </c>
      <c r="K307" s="14">
        <f t="shared" si="31"/>
        <v>233042.11199999999</v>
      </c>
      <c r="L307" s="14">
        <f t="shared" si="32"/>
        <v>0</v>
      </c>
      <c r="M307" s="14">
        <f t="shared" si="33"/>
        <v>0</v>
      </c>
      <c r="N307" s="14">
        <v>1244.83</v>
      </c>
      <c r="O307" s="13">
        <f t="shared" si="34"/>
        <v>19395.169999999998</v>
      </c>
    </row>
    <row r="308" spans="1:15" x14ac:dyDescent="0.3">
      <c r="A308" s="16">
        <v>249</v>
      </c>
      <c r="B308" s="11" t="s">
        <v>69</v>
      </c>
      <c r="C308" s="11" t="s">
        <v>60</v>
      </c>
      <c r="D308" s="10" t="s">
        <v>4</v>
      </c>
      <c r="E308" s="10" t="s">
        <v>3</v>
      </c>
      <c r="F308" s="9" t="s">
        <v>2</v>
      </c>
      <c r="G308" s="14">
        <v>20640</v>
      </c>
      <c r="H308" s="15">
        <f t="shared" si="28"/>
        <v>592.36800000000005</v>
      </c>
      <c r="I308" s="15">
        <f t="shared" si="29"/>
        <v>627.45600000000002</v>
      </c>
      <c r="J308" s="14">
        <f t="shared" si="30"/>
        <v>1219.8240000000001</v>
      </c>
      <c r="K308" s="14">
        <f t="shared" si="31"/>
        <v>233042.11199999999</v>
      </c>
      <c r="L308" s="14">
        <f t="shared" si="32"/>
        <v>0</v>
      </c>
      <c r="M308" s="14">
        <f t="shared" si="33"/>
        <v>0</v>
      </c>
      <c r="N308" s="14">
        <v>1244.83</v>
      </c>
      <c r="O308" s="13">
        <f t="shared" si="34"/>
        <v>19395.169999999998</v>
      </c>
    </row>
    <row r="309" spans="1:15" x14ac:dyDescent="0.3">
      <c r="A309" s="12">
        <v>257</v>
      </c>
      <c r="B309" s="11" t="s">
        <v>61</v>
      </c>
      <c r="C309" s="11" t="s">
        <v>60</v>
      </c>
      <c r="D309" s="10" t="s">
        <v>4</v>
      </c>
      <c r="E309" s="10" t="s">
        <v>3</v>
      </c>
      <c r="F309" s="9" t="s">
        <v>2</v>
      </c>
      <c r="G309" s="14">
        <v>20640</v>
      </c>
      <c r="H309" s="15">
        <f t="shared" si="28"/>
        <v>592.36800000000005</v>
      </c>
      <c r="I309" s="15">
        <f t="shared" si="29"/>
        <v>627.45600000000002</v>
      </c>
      <c r="J309" s="14">
        <f t="shared" si="30"/>
        <v>1219.8240000000001</v>
      </c>
      <c r="K309" s="14">
        <f t="shared" si="31"/>
        <v>233042.11199999999</v>
      </c>
      <c r="L309" s="14">
        <f t="shared" si="32"/>
        <v>0</v>
      </c>
      <c r="M309" s="14">
        <f t="shared" si="33"/>
        <v>0</v>
      </c>
      <c r="N309" s="14">
        <v>1244.83</v>
      </c>
      <c r="O309" s="13">
        <f t="shared" si="34"/>
        <v>19395.169999999998</v>
      </c>
    </row>
    <row r="310" spans="1:15" x14ac:dyDescent="0.3">
      <c r="A310" s="16">
        <v>167</v>
      </c>
      <c r="B310" s="11" t="s">
        <v>151</v>
      </c>
      <c r="C310" s="11" t="s">
        <v>60</v>
      </c>
      <c r="D310" s="10" t="s">
        <v>4</v>
      </c>
      <c r="E310" s="10" t="s">
        <v>3</v>
      </c>
      <c r="F310" s="9" t="s">
        <v>2</v>
      </c>
      <c r="G310" s="14">
        <v>17200</v>
      </c>
      <c r="H310" s="15">
        <f t="shared" si="28"/>
        <v>493.64</v>
      </c>
      <c r="I310" s="15">
        <f t="shared" si="29"/>
        <v>522.88</v>
      </c>
      <c r="J310" s="14">
        <f t="shared" si="30"/>
        <v>1016.52</v>
      </c>
      <c r="K310" s="14">
        <f t="shared" si="31"/>
        <v>194201.76</v>
      </c>
      <c r="L310" s="14">
        <f t="shared" si="32"/>
        <v>0</v>
      </c>
      <c r="M310" s="14">
        <f t="shared" si="33"/>
        <v>0</v>
      </c>
      <c r="N310" s="14">
        <v>1041.52</v>
      </c>
      <c r="O310" s="13">
        <f t="shared" si="34"/>
        <v>16158.48</v>
      </c>
    </row>
    <row r="311" spans="1:15" x14ac:dyDescent="0.3">
      <c r="A311" s="12">
        <v>12</v>
      </c>
      <c r="B311" s="11" t="s">
        <v>306</v>
      </c>
      <c r="C311" s="11" t="s">
        <v>60</v>
      </c>
      <c r="D311" s="10" t="s">
        <v>4</v>
      </c>
      <c r="E311" s="10" t="s">
        <v>3</v>
      </c>
      <c r="F311" s="9" t="s">
        <v>2</v>
      </c>
      <c r="G311" s="14">
        <v>13760</v>
      </c>
      <c r="H311" s="15">
        <f t="shared" si="28"/>
        <v>394.91199999999998</v>
      </c>
      <c r="I311" s="15">
        <f t="shared" si="29"/>
        <v>418.30399999999997</v>
      </c>
      <c r="J311" s="14">
        <f t="shared" si="30"/>
        <v>813.21600000000001</v>
      </c>
      <c r="K311" s="14">
        <f t="shared" si="31"/>
        <v>155361.408</v>
      </c>
      <c r="L311" s="14">
        <f t="shared" si="32"/>
        <v>0</v>
      </c>
      <c r="M311" s="14">
        <f t="shared" si="33"/>
        <v>0</v>
      </c>
      <c r="N311" s="14">
        <v>838.21</v>
      </c>
      <c r="O311" s="13">
        <f t="shared" si="34"/>
        <v>12921.79</v>
      </c>
    </row>
    <row r="312" spans="1:15" x14ac:dyDescent="0.3">
      <c r="A312" s="16">
        <v>50</v>
      </c>
      <c r="B312" s="11" t="s">
        <v>268</v>
      </c>
      <c r="C312" s="11" t="s">
        <v>60</v>
      </c>
      <c r="D312" s="10" t="s">
        <v>4</v>
      </c>
      <c r="E312" s="10" t="s">
        <v>3</v>
      </c>
      <c r="F312" s="9" t="s">
        <v>2</v>
      </c>
      <c r="G312" s="14">
        <v>13760</v>
      </c>
      <c r="H312" s="15">
        <f t="shared" si="28"/>
        <v>394.91199999999998</v>
      </c>
      <c r="I312" s="15">
        <f t="shared" si="29"/>
        <v>418.30399999999997</v>
      </c>
      <c r="J312" s="14">
        <f t="shared" si="30"/>
        <v>813.21600000000001</v>
      </c>
      <c r="K312" s="14">
        <f t="shared" si="31"/>
        <v>155361.408</v>
      </c>
      <c r="L312" s="14">
        <f t="shared" si="32"/>
        <v>0</v>
      </c>
      <c r="M312" s="14">
        <f t="shared" si="33"/>
        <v>0</v>
      </c>
      <c r="N312" s="14">
        <v>838.21</v>
      </c>
      <c r="O312" s="13">
        <f t="shared" si="34"/>
        <v>12921.79</v>
      </c>
    </row>
    <row r="313" spans="1:15" x14ac:dyDescent="0.3">
      <c r="A313" s="12">
        <v>79</v>
      </c>
      <c r="B313" s="11" t="s">
        <v>239</v>
      </c>
      <c r="C313" s="11" t="s">
        <v>60</v>
      </c>
      <c r="D313" s="10" t="s">
        <v>4</v>
      </c>
      <c r="E313" s="10" t="s">
        <v>3</v>
      </c>
      <c r="F313" s="9" t="s">
        <v>2</v>
      </c>
      <c r="G313" s="14">
        <v>13760</v>
      </c>
      <c r="H313" s="15">
        <f t="shared" si="28"/>
        <v>394.91199999999998</v>
      </c>
      <c r="I313" s="15">
        <f t="shared" si="29"/>
        <v>418.30399999999997</v>
      </c>
      <c r="J313" s="14">
        <f t="shared" si="30"/>
        <v>813.21600000000001</v>
      </c>
      <c r="K313" s="14">
        <f t="shared" si="31"/>
        <v>155361.408</v>
      </c>
      <c r="L313" s="14">
        <f t="shared" si="32"/>
        <v>0</v>
      </c>
      <c r="M313" s="14">
        <f t="shared" si="33"/>
        <v>0</v>
      </c>
      <c r="N313" s="14">
        <v>838.21</v>
      </c>
      <c r="O313" s="13">
        <f t="shared" si="34"/>
        <v>12921.79</v>
      </c>
    </row>
    <row r="314" spans="1:15" x14ac:dyDescent="0.3">
      <c r="A314" s="16">
        <v>104</v>
      </c>
      <c r="B314" s="11" t="s">
        <v>214</v>
      </c>
      <c r="C314" s="11" t="s">
        <v>60</v>
      </c>
      <c r="D314" s="10" t="s">
        <v>4</v>
      </c>
      <c r="E314" s="10" t="s">
        <v>3</v>
      </c>
      <c r="F314" s="9" t="s">
        <v>2</v>
      </c>
      <c r="G314" s="14">
        <v>13760</v>
      </c>
      <c r="H314" s="15">
        <f t="shared" si="28"/>
        <v>394.91199999999998</v>
      </c>
      <c r="I314" s="15">
        <f t="shared" si="29"/>
        <v>418.30399999999997</v>
      </c>
      <c r="J314" s="14">
        <f t="shared" si="30"/>
        <v>813.21600000000001</v>
      </c>
      <c r="K314" s="14">
        <f t="shared" si="31"/>
        <v>155361.408</v>
      </c>
      <c r="L314" s="14">
        <f t="shared" si="32"/>
        <v>0</v>
      </c>
      <c r="M314" s="14">
        <f t="shared" si="33"/>
        <v>0</v>
      </c>
      <c r="N314" s="14">
        <v>838.21</v>
      </c>
      <c r="O314" s="13">
        <f t="shared" si="34"/>
        <v>12921.79</v>
      </c>
    </row>
    <row r="315" spans="1:15" x14ac:dyDescent="0.3">
      <c r="A315" s="12">
        <v>173</v>
      </c>
      <c r="B315" s="11" t="s">
        <v>145</v>
      </c>
      <c r="C315" s="11" t="s">
        <v>60</v>
      </c>
      <c r="D315" s="10" t="s">
        <v>4</v>
      </c>
      <c r="E315" s="10" t="s">
        <v>3</v>
      </c>
      <c r="F315" s="9" t="s">
        <v>2</v>
      </c>
      <c r="G315" s="14">
        <v>13760</v>
      </c>
      <c r="H315" s="15">
        <f t="shared" si="28"/>
        <v>394.91199999999998</v>
      </c>
      <c r="I315" s="15">
        <f t="shared" si="29"/>
        <v>418.30399999999997</v>
      </c>
      <c r="J315" s="14">
        <f t="shared" si="30"/>
        <v>813.21600000000001</v>
      </c>
      <c r="K315" s="14">
        <f t="shared" si="31"/>
        <v>155361.408</v>
      </c>
      <c r="L315" s="14">
        <f t="shared" si="32"/>
        <v>0</v>
      </c>
      <c r="M315" s="14">
        <f t="shared" si="33"/>
        <v>0</v>
      </c>
      <c r="N315" s="14">
        <v>838.21</v>
      </c>
      <c r="O315" s="13">
        <f t="shared" si="34"/>
        <v>12921.79</v>
      </c>
    </row>
    <row r="316" spans="1:15" x14ac:dyDescent="0.3">
      <c r="A316" s="16">
        <v>41</v>
      </c>
      <c r="B316" s="11" t="s">
        <v>277</v>
      </c>
      <c r="C316" s="11" t="s">
        <v>60</v>
      </c>
      <c r="D316" s="10" t="s">
        <v>4</v>
      </c>
      <c r="E316" s="10" t="s">
        <v>3</v>
      </c>
      <c r="F316" s="9" t="s">
        <v>2</v>
      </c>
      <c r="G316" s="14">
        <v>10320</v>
      </c>
      <c r="H316" s="15">
        <f t="shared" si="28"/>
        <v>296.18400000000003</v>
      </c>
      <c r="I316" s="15">
        <f t="shared" si="29"/>
        <v>313.72800000000001</v>
      </c>
      <c r="J316" s="14">
        <f t="shared" si="30"/>
        <v>609.91200000000003</v>
      </c>
      <c r="K316" s="14">
        <f t="shared" si="31"/>
        <v>116521.056</v>
      </c>
      <c r="L316" s="14">
        <f t="shared" si="32"/>
        <v>0</v>
      </c>
      <c r="M316" s="14">
        <f t="shared" si="33"/>
        <v>0</v>
      </c>
      <c r="N316" s="14">
        <v>634.91</v>
      </c>
      <c r="O316" s="13">
        <f t="shared" si="34"/>
        <v>9685.09</v>
      </c>
    </row>
    <row r="317" spans="1:15" ht="15" thickBot="1" x14ac:dyDescent="0.35">
      <c r="A317" s="12">
        <v>210</v>
      </c>
      <c r="B317" s="11" t="s">
        <v>108</v>
      </c>
      <c r="C317" s="11" t="s">
        <v>60</v>
      </c>
      <c r="D317" s="10" t="s">
        <v>4</v>
      </c>
      <c r="E317" s="10" t="s">
        <v>3</v>
      </c>
      <c r="F317" s="9" t="s">
        <v>2</v>
      </c>
      <c r="G317" s="7">
        <v>10320</v>
      </c>
      <c r="H317" s="8">
        <f t="shared" si="28"/>
        <v>296.18400000000003</v>
      </c>
      <c r="I317" s="8">
        <f t="shared" si="29"/>
        <v>313.72800000000001</v>
      </c>
      <c r="J317" s="7">
        <f t="shared" si="30"/>
        <v>609.91200000000003</v>
      </c>
      <c r="K317" s="7">
        <f t="shared" si="31"/>
        <v>116521.056</v>
      </c>
      <c r="L317" s="7">
        <f t="shared" si="32"/>
        <v>0</v>
      </c>
      <c r="M317" s="7">
        <f t="shared" si="33"/>
        <v>0</v>
      </c>
      <c r="N317" s="7">
        <v>634.91</v>
      </c>
      <c r="O317" s="6">
        <f t="shared" si="34"/>
        <v>9685.09</v>
      </c>
    </row>
    <row r="318" spans="1:15" ht="15" thickBot="1" x14ac:dyDescent="0.35">
      <c r="G318" s="5">
        <f t="shared" ref="G318:O318" si="35">SUM(G8:G317)</f>
        <v>11940491</v>
      </c>
      <c r="H318" s="3">
        <f t="shared" si="35"/>
        <v>342692.09170000139</v>
      </c>
      <c r="I318" s="3">
        <f t="shared" si="35"/>
        <v>362990.92640000104</v>
      </c>
      <c r="J318" s="4">
        <f t="shared" si="35"/>
        <v>705683.01810000173</v>
      </c>
      <c r="K318" s="4">
        <f t="shared" si="35"/>
        <v>134817695.78280002</v>
      </c>
      <c r="L318" s="4">
        <f t="shared" si="35"/>
        <v>6719858.6084000058</v>
      </c>
      <c r="M318" s="4">
        <f t="shared" si="35"/>
        <v>559988.21736666642</v>
      </c>
      <c r="N318" s="3">
        <f t="shared" si="35"/>
        <v>1879120.7909416645</v>
      </c>
      <c r="O318" s="3">
        <f t="shared" si="35"/>
        <v>10061370.209058335</v>
      </c>
    </row>
    <row r="322" spans="2:2" x14ac:dyDescent="0.3">
      <c r="B322" s="2" t="s">
        <v>1</v>
      </c>
    </row>
    <row r="323" spans="2:2" x14ac:dyDescent="0.3">
      <c r="B323" s="1" t="s">
        <v>0</v>
      </c>
    </row>
  </sheetData>
  <sheetProtection algorithmName="SHA-512" hashValue="Z3P/aO03pMyhTQ6WxOPpYg9cSlVXqdHwKQTgpLI+/Hag9yvXNpC2hd9/nFuQDfJHYKlApXs+G6fe0ho/2TiLeQ==" saltValue="/d5jdDh2btPU9AdCBpufwQ==" spinCount="100000" sheet="1" objects="1" scenarios="1"/>
  <autoFilter ref="A7:O7" xr:uid="{8B3D3428-9C39-4735-8D4D-B336D5CAE22B}">
    <sortState xmlns:xlrd2="http://schemas.microsoft.com/office/spreadsheetml/2017/richdata2" ref="A8:O318">
      <sortCondition ref="C7"/>
    </sortState>
  </autoFilter>
  <sortState xmlns:xlrd2="http://schemas.microsoft.com/office/spreadsheetml/2017/richdata2" ref="A8:O318">
    <sortCondition ref="F8:F318" customList="DOCENTE,DOCENTE PRACTICAS"/>
    <sortCondition descending="1" ref="G8:G318"/>
  </sortState>
  <mergeCells count="3">
    <mergeCell ref="A4:O4"/>
    <mergeCell ref="A5:O5"/>
    <mergeCell ref="A6:O6"/>
  </mergeCells>
  <pageMargins left="0.23622047244094491" right="0.31496062992125984" top="0.35433070866141736" bottom="0.15748031496062992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DOCENTE</vt:lpstr>
      <vt:lpstr>Hoja1</vt:lpstr>
      <vt:lpstr>DOCENTE!Títulos_a_imprimir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 severino cuevas</dc:creator>
  <cp:lastModifiedBy>nathanael severino cuevas</cp:lastModifiedBy>
  <cp:lastPrinted>2022-10-17T18:11:48Z</cp:lastPrinted>
  <dcterms:created xsi:type="dcterms:W3CDTF">2015-06-05T18:19:34Z</dcterms:created>
  <dcterms:modified xsi:type="dcterms:W3CDTF">2022-10-18T19:38:14Z</dcterms:modified>
</cp:coreProperties>
</file>